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/>
  <mc:AlternateContent xmlns:mc="http://schemas.openxmlformats.org/markup-compatibility/2006">
    <mc:Choice Requires="x15">
      <x15ac:absPath xmlns:x15ac="http://schemas.microsoft.com/office/spreadsheetml/2010/11/ac" url="X:\Operations\2017 AIMExpo\Service Guide\Drafts\"/>
    </mc:Choice>
  </mc:AlternateContent>
  <bookViews>
    <workbookView xWindow="0" yWindow="0" windowWidth="28800" windowHeight="11610"/>
  </bookViews>
  <sheets>
    <sheet name="1-Day Rate" sheetId="7" r:id="rId1"/>
  </sheets>
  <definedNames>
    <definedName name="_xlnm.Print_Area" localSheetId="0">'1-Day Rate'!$A$1:$V$60</definedName>
  </definedNames>
  <calcPr calcId="162913"/>
</workbook>
</file>

<file path=xl/calcChain.xml><?xml version="1.0" encoding="utf-8"?>
<calcChain xmlns="http://schemas.openxmlformats.org/spreadsheetml/2006/main">
  <c r="S11" i="7" l="1"/>
  <c r="T11" i="7"/>
  <c r="T35" i="7" l="1"/>
  <c r="T36" i="7"/>
  <c r="T30" i="7"/>
  <c r="S36" i="7" l="1"/>
  <c r="S35" i="7"/>
  <c r="S30" i="7"/>
  <c r="T29" i="7"/>
  <c r="S29" i="7"/>
  <c r="T28" i="7"/>
  <c r="S28" i="7"/>
  <c r="T27" i="7"/>
  <c r="S27" i="7"/>
  <c r="T24" i="7"/>
  <c r="S24" i="7"/>
  <c r="T23" i="7"/>
  <c r="S23" i="7"/>
  <c r="T22" i="7"/>
  <c r="S22" i="7"/>
  <c r="T21" i="7"/>
  <c r="S21" i="7"/>
  <c r="T20" i="7"/>
  <c r="S20" i="7"/>
  <c r="S17" i="7"/>
  <c r="T16" i="7"/>
  <c r="S16" i="7"/>
  <c r="T12" i="7"/>
  <c r="S12" i="7"/>
  <c r="T10" i="7"/>
  <c r="S10" i="7"/>
  <c r="T9" i="7"/>
  <c r="S9" i="7"/>
  <c r="T8" i="7"/>
  <c r="S8" i="7"/>
  <c r="S48" i="7" l="1"/>
  <c r="S49" i="7" l="1"/>
  <c r="S50" i="7" s="1"/>
  <c r="S51" i="7" l="1"/>
  <c r="S53" i="7" s="1"/>
</calcChain>
</file>

<file path=xl/sharedStrings.xml><?xml version="1.0" encoding="utf-8"?>
<sst xmlns="http://schemas.openxmlformats.org/spreadsheetml/2006/main" count="98" uniqueCount="94">
  <si>
    <t>Zip</t>
  </si>
  <si>
    <t>Ordered By:</t>
  </si>
  <si>
    <t>Contact On-Site:</t>
  </si>
  <si>
    <t>Delivery Date:</t>
  </si>
  <si>
    <t>Pickup Date:</t>
  </si>
  <si>
    <t>PAYMENT OPTIONS</t>
  </si>
  <si>
    <t>Name on Card</t>
  </si>
  <si>
    <t>Expiration Date</t>
  </si>
  <si>
    <t>Mail Form and Payment To:</t>
  </si>
  <si>
    <t>Attn:</t>
  </si>
  <si>
    <t>TERMS OF RENTAL AGREEMENT</t>
  </si>
  <si>
    <t>PLEASE SIGN AND DATE ON LINE BELOW</t>
  </si>
  <si>
    <t>Qty</t>
  </si>
  <si>
    <t>THANK YOU FOR YOUR ORDER.</t>
  </si>
  <si>
    <t>PLEASE REMEMBER TO SIGN THE FORM.</t>
  </si>
  <si>
    <t>EQUIPMENT SUBTOTAL</t>
  </si>
  <si>
    <t>ORDER INFORMATION</t>
  </si>
  <si>
    <t>Email:</t>
  </si>
  <si>
    <t>COMPANY NAME</t>
  </si>
  <si>
    <t xml:space="preserve"> State</t>
  </si>
  <si>
    <t>$</t>
  </si>
  <si>
    <t xml:space="preserve">    Total</t>
  </si>
  <si>
    <r>
      <t xml:space="preserve">  COMPANY CHECK</t>
    </r>
    <r>
      <rPr>
        <sz val="8"/>
        <rFont val="Arial"/>
        <family val="2"/>
      </rPr>
      <t xml:space="preserve">  (no personal checks please.)</t>
    </r>
  </si>
  <si>
    <t>TOTAL COST FOR YOUR ORDER</t>
  </si>
  <si>
    <t xml:space="preserve"> Address</t>
  </si>
  <si>
    <t xml:space="preserve"> City</t>
  </si>
  <si>
    <t>*speaker required for this item.</t>
  </si>
  <si>
    <t>or</t>
  </si>
  <si>
    <t xml:space="preserve"> Payment is due upon ordering of equipment.</t>
  </si>
  <si>
    <t xml:space="preserve"> Orders received without payment will be returned.</t>
  </si>
  <si>
    <t xml:space="preserve">GRAND TOTAL  </t>
  </si>
  <si>
    <t xml:space="preserve"> Someone must be present at your booth to accept delivery.</t>
  </si>
  <si>
    <t>Signature of Cardholder (please sign on line below)</t>
  </si>
  <si>
    <t xml:space="preserve"> other</t>
  </si>
  <si>
    <t>We understand and agree to the terms listed above.</t>
  </si>
  <si>
    <t xml:space="preserve"> 100% cancellation fee for less than 24 hours notice from delivery.</t>
  </si>
  <si>
    <t>* Time:</t>
  </si>
  <si>
    <t xml:space="preserve">       EQUIPMENT</t>
  </si>
  <si>
    <t>Show Rate</t>
  </si>
  <si>
    <t>EQUIPMENT &amp; LABOR SUBTOTAL</t>
  </si>
  <si>
    <t>BOOTH #s</t>
  </si>
  <si>
    <t>Contact Phone #:</t>
  </si>
  <si>
    <t>Delivery Time:</t>
  </si>
  <si>
    <t>please circle one of the delivery time frames</t>
  </si>
  <si>
    <t>8am-12pm</t>
  </si>
  <si>
    <t>1pm-4pm</t>
  </si>
  <si>
    <t>Any between 8am-4pm</t>
  </si>
  <si>
    <t>Someone must be present at your booth to accept delivery.</t>
  </si>
  <si>
    <t>Delivery will be delayed two hours if no one is present.</t>
  </si>
  <si>
    <t>VIDEO PLAYERS</t>
  </si>
  <si>
    <t>MONITORS &amp; PROJECTORS</t>
  </si>
  <si>
    <t>AUDIO</t>
  </si>
  <si>
    <t>MISCELLANEOUS</t>
  </si>
  <si>
    <t>COMPUTERS AND PRINTERS</t>
  </si>
  <si>
    <t>A-Frame Easel</t>
  </si>
  <si>
    <t>Tripod Screen - 70" to 8' wide</t>
  </si>
  <si>
    <t>LCD Projector with Skirted Stand</t>
  </si>
  <si>
    <t>Wireless Lavalier or Handheld Mic*</t>
  </si>
  <si>
    <t>Microphone with Floor Stand *</t>
  </si>
  <si>
    <t>4-Channel Microphone Mixer</t>
  </si>
  <si>
    <t>DVD Player with Auto Repeat</t>
  </si>
  <si>
    <t>BluRay DVD Player</t>
  </si>
  <si>
    <t>Markey's Rental &amp; Staging</t>
  </si>
  <si>
    <t>attn:  Markey's Sales Dept.</t>
  </si>
  <si>
    <t>Markey's Sales Dept.</t>
  </si>
  <si>
    <t>ORDER TOTAL</t>
  </si>
  <si>
    <t>Laptop w/2.4 Ghz, 4MB Ram, 17"</t>
  </si>
  <si>
    <t>EXHIBITOR ORDER FORM</t>
  </si>
  <si>
    <t>AUDIOVISUAL EQUIPMENT</t>
  </si>
  <si>
    <t>Security Code</t>
  </si>
  <si>
    <t>Card Number</t>
  </si>
  <si>
    <t>OTHER LABOR (if applicable)  $45/hr.</t>
  </si>
  <si>
    <t xml:space="preserve"> All cancellations and changes must go through Markey's Sales.</t>
  </si>
  <si>
    <t xml:space="preserve">  A confirmation will be sent back to you </t>
  </si>
  <si>
    <t xml:space="preserve">  *Make check payable to "Markey's Rental and Staging"</t>
  </si>
  <si>
    <t xml:space="preserve">7.5% SALES TAX   </t>
  </si>
  <si>
    <t>Email Form and Payment To:</t>
  </si>
  <si>
    <t>lmartin@markeys.com</t>
  </si>
  <si>
    <t>32" 16x9 LCD HDTV w/ Table Stand</t>
  </si>
  <si>
    <t>Laptop or Ipod Sound patch</t>
  </si>
  <si>
    <t>4133 Westward Ave</t>
  </si>
  <si>
    <t>Columbus, Ohio 43228</t>
  </si>
  <si>
    <t>AimExpo 2017</t>
  </si>
  <si>
    <t>September 21-24, 2017</t>
  </si>
  <si>
    <t>65" 16x9 LCD HDTV w/ Floor Stand</t>
  </si>
  <si>
    <t>55" 16x9 LCD HDTV w/ Table Stand</t>
  </si>
  <si>
    <t>43" 16x9 LCD HDTV w/ Table Stand</t>
  </si>
  <si>
    <t>10"  Powered Speaker</t>
  </si>
  <si>
    <t xml:space="preserve">20% Delivery and Set up </t>
  </si>
  <si>
    <t>Media Player</t>
  </si>
  <si>
    <t>20' VGA or HDMI  Extension Cord</t>
  </si>
  <si>
    <t>Desktop Computer w/ 17"Monitor</t>
  </si>
  <si>
    <t>QUESTIONS - PLEASE CALL MARKEY'S 614-308-5909 x 5012</t>
  </si>
  <si>
    <t>Flipchart with Markers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</si>
</sst>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6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color indexed="12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sz val="5"/>
      <name val="Arial"/>
      <family val="2"/>
    </font>
    <font>
      <i/>
      <sz val="7"/>
      <name val="Arial"/>
      <family val="2"/>
    </font>
    <font>
      <b/>
      <u/>
      <sz val="10"/>
      <name val="Arial"/>
      <family val="2"/>
    </font>
    <font>
      <b/>
      <sz val="8"/>
      <color rgb="FF993333"/>
      <name val="Arial"/>
      <family val="2"/>
    </font>
    <font>
      <sz val="10"/>
      <color rgb="FF993333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8"/>
      <color rgb="FF993333"/>
      <name val="Arial"/>
      <family val="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rgb="FF993333"/>
        <bgColor indexed="64"/>
      </patternFill>
    </fill>
    <fill>
      <patternFill patternType="solid">
        <fgColor rgb="FFDFD8C7"/>
        <bgColor indexed="64"/>
      </patternFill>
    </fill>
    <fill>
      <patternFill patternType="solid">
        <fgColor rgb="FFDFD8C7"/>
        <bgColor rgb="FFDFD8C7"/>
      </patternFill>
    </fill>
    <fill>
      <patternFill patternType="solid">
        <fgColor rgb="FF0000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indexed="22"/>
      </left>
      <right/>
      <top/>
      <bottom/>
      <diagonal/>
    </border>
    <border>
      <left/>
      <right style="medium">
        <color indexed="22"/>
      </right>
      <top/>
      <bottom/>
      <diagonal/>
    </border>
    <border>
      <left/>
      <right/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11"/>
      </bottom>
      <diagonal/>
    </border>
    <border diagonalUp="1">
      <left style="medium">
        <color indexed="55"/>
      </left>
      <right/>
      <top/>
      <bottom style="thick">
        <color indexed="11"/>
      </bottom>
      <diagonal style="thick">
        <color indexed="11"/>
      </diagonal>
    </border>
    <border diagonalDown="1">
      <left style="medium">
        <color indexed="55"/>
      </left>
      <right/>
      <top style="thick">
        <color indexed="11"/>
      </top>
      <bottom/>
      <diagonal style="thick">
        <color indexed="11"/>
      </diagonal>
    </border>
    <border>
      <left style="thick">
        <color indexed="11"/>
      </left>
      <right/>
      <top/>
      <bottom style="thick">
        <color indexed="1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22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medium">
        <color indexed="64"/>
      </top>
      <bottom/>
      <diagonal/>
    </border>
    <border>
      <left/>
      <right style="medium">
        <color indexed="55"/>
      </right>
      <top style="medium">
        <color indexed="64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/>
      <right style="medium">
        <color theme="0" tint="-0.34998626667073579"/>
      </right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22"/>
      </left>
      <right/>
      <top style="medium">
        <color indexed="22"/>
      </top>
      <bottom/>
      <diagonal/>
    </border>
    <border>
      <left/>
      <right/>
      <top style="medium">
        <color indexed="22"/>
      </top>
      <bottom style="thin">
        <color indexed="55"/>
      </bottom>
      <diagonal/>
    </border>
    <border>
      <left/>
      <right style="medium">
        <color indexed="22"/>
      </right>
      <top style="medium">
        <color indexed="22"/>
      </top>
      <bottom style="thin">
        <color indexed="55"/>
      </bottom>
      <diagonal/>
    </border>
    <border>
      <left/>
      <right style="medium">
        <color indexed="22"/>
      </right>
      <top/>
      <bottom style="thin">
        <color indexed="55"/>
      </bottom>
      <diagonal/>
    </border>
    <border>
      <left style="medium">
        <color indexed="22"/>
      </left>
      <right/>
      <top/>
      <bottom style="medium">
        <color indexed="22"/>
      </bottom>
      <diagonal/>
    </border>
    <border>
      <left/>
      <right/>
      <top style="thin">
        <color indexed="55"/>
      </top>
      <bottom style="medium">
        <color indexed="22"/>
      </bottom>
      <diagonal/>
    </border>
    <border>
      <left/>
      <right style="medium">
        <color indexed="22"/>
      </right>
      <top style="thin">
        <color indexed="55"/>
      </top>
      <bottom style="medium">
        <color indexed="22"/>
      </bottom>
      <diagonal/>
    </border>
    <border>
      <left/>
      <right style="medium">
        <color indexed="22"/>
      </right>
      <top style="thin">
        <color indexed="55"/>
      </top>
      <bottom style="thin">
        <color indexed="55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/>
      <top/>
      <bottom style="thin">
        <color indexed="55"/>
      </bottom>
      <diagonal/>
    </border>
    <border>
      <left style="medium">
        <color indexed="64"/>
      </left>
      <right style="medium">
        <color theme="0" tint="-0.34998626667073579"/>
      </right>
      <top/>
      <bottom/>
      <diagonal/>
    </border>
    <border>
      <left/>
      <right/>
      <top style="medium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2" fillId="3" borderId="11" xfId="0" applyFont="1" applyFill="1" applyBorder="1" applyAlignment="1" applyProtection="1">
      <alignment horizontal="center"/>
    </xf>
    <xf numFmtId="0" fontId="2" fillId="4" borderId="0" xfId="0" applyFont="1" applyFill="1" applyBorder="1" applyProtection="1"/>
    <xf numFmtId="0" fontId="4" fillId="0" borderId="5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/>
    </xf>
    <xf numFmtId="0" fontId="2" fillId="4" borderId="19" xfId="0" applyFont="1" applyFill="1" applyBorder="1" applyProtection="1"/>
    <xf numFmtId="0" fontId="4" fillId="0" borderId="21" xfId="0" applyFont="1" applyBorder="1" applyAlignment="1" applyProtection="1">
      <alignment horizontal="left" indent="1"/>
    </xf>
    <xf numFmtId="0" fontId="4" fillId="0" borderId="20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 indent="1"/>
    </xf>
    <xf numFmtId="0" fontId="4" fillId="0" borderId="23" xfId="0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center"/>
    </xf>
    <xf numFmtId="0" fontId="0" fillId="4" borderId="19" xfId="0" applyFill="1" applyBorder="1" applyProtection="1"/>
    <xf numFmtId="0" fontId="0" fillId="4" borderId="1" xfId="0" applyFill="1" applyBorder="1" applyProtection="1"/>
    <xf numFmtId="0" fontId="2" fillId="4" borderId="1" xfId="0" applyFont="1" applyFill="1" applyBorder="1" applyProtection="1"/>
    <xf numFmtId="0" fontId="0" fillId="4" borderId="17" xfId="0" applyFill="1" applyBorder="1" applyProtection="1"/>
    <xf numFmtId="0" fontId="0" fillId="4" borderId="15" xfId="0" applyFill="1" applyBorder="1" applyProtection="1"/>
    <xf numFmtId="0" fontId="1" fillId="4" borderId="0" xfId="0" applyFont="1" applyFill="1" applyBorder="1" applyAlignment="1" applyProtection="1">
      <alignment horizontal="left" indent="1"/>
    </xf>
    <xf numFmtId="0" fontId="0" fillId="4" borderId="0" xfId="0" applyFill="1" applyBorder="1" applyProtection="1"/>
    <xf numFmtId="0" fontId="1" fillId="4" borderId="0" xfId="0" applyFont="1" applyFill="1" applyBorder="1" applyAlignment="1" applyProtection="1">
      <alignment horizontal="right"/>
    </xf>
    <xf numFmtId="0" fontId="2" fillId="3" borderId="13" xfId="0" applyFont="1" applyFill="1" applyBorder="1" applyProtection="1"/>
    <xf numFmtId="0" fontId="12" fillId="3" borderId="11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vertical="center"/>
    </xf>
    <xf numFmtId="0" fontId="14" fillId="3" borderId="11" xfId="0" applyFont="1" applyFill="1" applyBorder="1" applyAlignment="1" applyProtection="1">
      <alignment horizontal="left" vertical="center"/>
    </xf>
    <xf numFmtId="0" fontId="14" fillId="3" borderId="11" xfId="0" applyFont="1" applyFill="1" applyBorder="1" applyAlignment="1" applyProtection="1">
      <alignment horizontal="right" vertical="center"/>
    </xf>
    <xf numFmtId="0" fontId="14" fillId="3" borderId="12" xfId="0" applyFont="1" applyFill="1" applyBorder="1" applyAlignment="1" applyProtection="1">
      <alignment horizontal="center" vertical="center"/>
    </xf>
    <xf numFmtId="0" fontId="0" fillId="6" borderId="14" xfId="0" applyFill="1" applyBorder="1" applyProtection="1"/>
    <xf numFmtId="0" fontId="0" fillId="6" borderId="3" xfId="0" applyFill="1" applyBorder="1" applyProtection="1"/>
    <xf numFmtId="0" fontId="0" fillId="6" borderId="18" xfId="0" applyFill="1" applyBorder="1" applyProtection="1"/>
    <xf numFmtId="0" fontId="2" fillId="4" borderId="14" xfId="0" applyFont="1" applyFill="1" applyBorder="1" applyProtection="1"/>
    <xf numFmtId="0" fontId="2" fillId="4" borderId="18" xfId="0" applyFont="1" applyFill="1" applyBorder="1" applyProtection="1"/>
    <xf numFmtId="0" fontId="2" fillId="4" borderId="15" xfId="0" applyFont="1" applyFill="1" applyBorder="1" applyProtection="1"/>
    <xf numFmtId="0" fontId="2" fillId="0" borderId="0" xfId="0" applyFont="1" applyBorder="1" applyProtection="1"/>
    <xf numFmtId="16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0" xfId="0" applyFont="1" applyBorder="1" applyProtection="1"/>
    <xf numFmtId="164" fontId="2" fillId="0" borderId="0" xfId="0" applyNumberFormat="1" applyFont="1" applyBorder="1" applyAlignment="1" applyProtection="1">
      <alignment horizontal="left"/>
    </xf>
    <xf numFmtId="0" fontId="2" fillId="4" borderId="16" xfId="0" applyFont="1" applyFill="1" applyBorder="1" applyProtection="1"/>
    <xf numFmtId="0" fontId="18" fillId="0" borderId="6" xfId="0" applyFont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2" fillId="0" borderId="2" xfId="0" applyFont="1" applyBorder="1" applyProtection="1"/>
    <xf numFmtId="164" fontId="6" fillId="0" borderId="0" xfId="0" applyNumberFormat="1" applyFont="1" applyBorder="1" applyAlignment="1" applyProtection="1">
      <alignment horizontal="center"/>
    </xf>
    <xf numFmtId="0" fontId="0" fillId="4" borderId="19" xfId="0" applyFill="1" applyBorder="1" applyAlignment="1" applyProtection="1"/>
    <xf numFmtId="0" fontId="17" fillId="4" borderId="15" xfId="0" applyFont="1" applyFill="1" applyBorder="1" applyAlignment="1" applyProtection="1">
      <alignment horizontal="right"/>
    </xf>
    <xf numFmtId="0" fontId="0" fillId="4" borderId="16" xfId="0" applyFill="1" applyBorder="1" applyProtection="1"/>
    <xf numFmtId="0" fontId="16" fillId="0" borderId="10" xfId="0" applyFont="1" applyBorder="1" applyAlignment="1" applyProtection="1">
      <protection locked="0"/>
    </xf>
    <xf numFmtId="0" fontId="24" fillId="0" borderId="3" xfId="0" applyFont="1" applyBorder="1" applyProtection="1"/>
    <xf numFmtId="0" fontId="4" fillId="0" borderId="6" xfId="0" applyFont="1" applyFill="1" applyBorder="1" applyAlignment="1" applyProtection="1">
      <alignment horizontal="left" indent="1"/>
    </xf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12" fillId="3" borderId="1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 indent="1"/>
    </xf>
    <xf numFmtId="0" fontId="14" fillId="3" borderId="11" xfId="0" applyFont="1" applyFill="1" applyBorder="1" applyAlignment="1" applyProtection="1">
      <alignment horizontal="center" vertical="center"/>
    </xf>
    <xf numFmtId="0" fontId="22" fillId="4" borderId="29" xfId="0" applyFont="1" applyFill="1" applyBorder="1" applyAlignment="1" applyProtection="1">
      <alignment vertical="center"/>
    </xf>
    <xf numFmtId="0" fontId="22" fillId="4" borderId="30" xfId="0" applyFont="1" applyFill="1" applyBorder="1" applyProtection="1"/>
    <xf numFmtId="0" fontId="22" fillId="4" borderId="15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>
      <alignment vertical="center"/>
    </xf>
    <xf numFmtId="0" fontId="23" fillId="4" borderId="0" xfId="0" applyFont="1" applyFill="1" applyBorder="1" applyAlignment="1" applyProtection="1">
      <alignment horizontal="right" vertical="center"/>
    </xf>
    <xf numFmtId="0" fontId="22" fillId="4" borderId="19" xfId="0" applyFont="1" applyFill="1" applyBorder="1" applyProtection="1"/>
    <xf numFmtId="0" fontId="0" fillId="4" borderId="16" xfId="0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left" vertical="center" indent="1"/>
    </xf>
    <xf numFmtId="0" fontId="0" fillId="4" borderId="1" xfId="0" applyFill="1" applyBorder="1" applyAlignment="1" applyProtection="1">
      <alignment vertical="center"/>
    </xf>
    <xf numFmtId="0" fontId="1" fillId="4" borderId="1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indent="1"/>
    </xf>
    <xf numFmtId="0" fontId="4" fillId="0" borderId="41" xfId="0" applyFont="1" applyBorder="1" applyAlignment="1" applyProtection="1">
      <alignment horizontal="left" indent="1"/>
    </xf>
    <xf numFmtId="0" fontId="4" fillId="0" borderId="42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0" fillId="0" borderId="43" xfId="0" applyBorder="1" applyProtection="1"/>
    <xf numFmtId="0" fontId="4" fillId="0" borderId="44" xfId="0" applyFont="1" applyBorder="1" applyAlignment="1" applyProtection="1">
      <alignment horizontal="left"/>
    </xf>
    <xf numFmtId="164" fontId="4" fillId="0" borderId="44" xfId="0" applyNumberFormat="1" applyFont="1" applyBorder="1" applyAlignment="1" applyProtection="1">
      <alignment horizontal="center"/>
    </xf>
    <xf numFmtId="0" fontId="4" fillId="0" borderId="40" xfId="0" applyFont="1" applyBorder="1" applyAlignment="1" applyProtection="1">
      <alignment horizontal="left"/>
    </xf>
    <xf numFmtId="0" fontId="2" fillId="4" borderId="42" xfId="0" applyFont="1" applyFill="1" applyBorder="1" applyProtection="1"/>
    <xf numFmtId="0" fontId="2" fillId="4" borderId="4" xfId="0" applyFont="1" applyFill="1" applyBorder="1" applyProtection="1"/>
    <xf numFmtId="0" fontId="2" fillId="0" borderId="46" xfId="0" applyFont="1" applyBorder="1" applyProtection="1"/>
    <xf numFmtId="0" fontId="2" fillId="0" borderId="48" xfId="0" applyFont="1" applyBorder="1" applyProtection="1"/>
    <xf numFmtId="0" fontId="0" fillId="0" borderId="48" xfId="0" applyBorder="1" applyProtection="1"/>
    <xf numFmtId="0" fontId="0" fillId="0" borderId="52" xfId="0" applyBorder="1" applyProtection="1"/>
    <xf numFmtId="164" fontId="2" fillId="0" borderId="31" xfId="0" applyNumberFormat="1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18" fillId="0" borderId="57" xfId="0" applyFont="1" applyBorder="1" applyAlignment="1" applyProtection="1"/>
    <xf numFmtId="164" fontId="4" fillId="0" borderId="58" xfId="0" applyNumberFormat="1" applyFont="1" applyBorder="1" applyAlignment="1" applyProtection="1">
      <alignment horizontal="left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right"/>
    </xf>
    <xf numFmtId="0" fontId="2" fillId="0" borderId="53" xfId="0" applyFont="1" applyBorder="1" applyAlignment="1" applyProtection="1">
      <alignment horizontal="left" indent="1"/>
    </xf>
    <xf numFmtId="0" fontId="2" fillId="0" borderId="31" xfId="0" applyFont="1" applyBorder="1" applyAlignment="1" applyProtection="1">
      <alignment horizontal="left"/>
    </xf>
    <xf numFmtId="164" fontId="2" fillId="0" borderId="31" xfId="0" applyNumberFormat="1" applyFont="1" applyBorder="1" applyAlignment="1" applyProtection="1">
      <alignment horizontal="left"/>
    </xf>
    <xf numFmtId="164" fontId="9" fillId="0" borderId="57" xfId="0" applyNumberFormat="1" applyFont="1" applyFill="1" applyBorder="1" applyAlignment="1" applyProtection="1">
      <alignment horizontal="center"/>
    </xf>
    <xf numFmtId="0" fontId="4" fillId="0" borderId="8" xfId="0" applyFont="1" applyBorder="1" applyAlignment="1" applyProtection="1">
      <alignment horizontal="left"/>
    </xf>
    <xf numFmtId="0" fontId="0" fillId="0" borderId="8" xfId="0" applyFill="1" applyBorder="1" applyAlignment="1" applyProtection="1"/>
    <xf numFmtId="0" fontId="0" fillId="0" borderId="9" xfId="0" applyFill="1" applyBorder="1" applyAlignment="1" applyProtection="1"/>
    <xf numFmtId="164" fontId="2" fillId="0" borderId="31" xfId="0" applyNumberFormat="1" applyFont="1" applyBorder="1" applyAlignment="1" applyProtection="1"/>
    <xf numFmtId="0" fontId="2" fillId="0" borderId="47" xfId="0" applyFont="1" applyBorder="1" applyProtection="1"/>
    <xf numFmtId="0" fontId="2" fillId="0" borderId="47" xfId="0" applyFont="1" applyBorder="1" applyAlignment="1" applyProtection="1">
      <alignment horizontal="left"/>
    </xf>
    <xf numFmtId="0" fontId="2" fillId="0" borderId="47" xfId="0" applyFont="1" applyBorder="1" applyAlignment="1" applyProtection="1"/>
    <xf numFmtId="0" fontId="2" fillId="0" borderId="49" xfId="0" applyFont="1" applyBorder="1" applyProtection="1"/>
    <xf numFmtId="0" fontId="2" fillId="0" borderId="62" xfId="0" applyFont="1" applyBorder="1" applyProtection="1"/>
    <xf numFmtId="0" fontId="2" fillId="4" borderId="7" xfId="0" applyFont="1" applyFill="1" applyBorder="1" applyProtection="1"/>
    <xf numFmtId="0" fontId="24" fillId="0" borderId="45" xfId="0" applyFont="1" applyBorder="1" applyProtection="1"/>
    <xf numFmtId="0" fontId="2" fillId="0" borderId="63" xfId="0" applyFont="1" applyBorder="1" applyProtection="1"/>
    <xf numFmtId="0" fontId="2" fillId="0" borderId="51" xfId="0" applyFont="1" applyBorder="1" applyProtection="1"/>
    <xf numFmtId="0" fontId="2" fillId="4" borderId="64" xfId="0" applyFont="1" applyFill="1" applyBorder="1" applyProtection="1"/>
    <xf numFmtId="0" fontId="2" fillId="5" borderId="65" xfId="0" applyFont="1" applyFill="1" applyBorder="1" applyProtection="1"/>
    <xf numFmtId="0" fontId="3" fillId="0" borderId="66" xfId="0" applyFont="1" applyBorder="1" applyProtection="1">
      <protection locked="0"/>
    </xf>
    <xf numFmtId="0" fontId="25" fillId="0" borderId="0" xfId="1" applyBorder="1" applyProtection="1"/>
    <xf numFmtId="0" fontId="3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left" vertical="center" shrinkToFit="1"/>
    </xf>
    <xf numFmtId="0" fontId="8" fillId="4" borderId="32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/>
    <xf numFmtId="0" fontId="0" fillId="3" borderId="12" xfId="0" applyFill="1" applyBorder="1" applyAlignment="1" applyProtection="1"/>
    <xf numFmtId="0" fontId="5" fillId="0" borderId="45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0" fillId="0" borderId="24" xfId="0" applyBorder="1" applyAlignment="1" applyProtection="1">
      <protection locked="0"/>
    </xf>
    <xf numFmtId="0" fontId="20" fillId="4" borderId="61" xfId="0" applyFont="1" applyFill="1" applyBorder="1" applyAlignment="1" applyProtection="1">
      <alignment horizontal="center"/>
    </xf>
    <xf numFmtId="0" fontId="21" fillId="4" borderId="61" xfId="0" applyFont="1" applyFill="1" applyBorder="1" applyAlignment="1" applyProtection="1"/>
    <xf numFmtId="0" fontId="2" fillId="0" borderId="25" xfId="0" applyFont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0" borderId="6" xfId="0" applyFont="1" applyBorder="1" applyAlignment="1" applyProtection="1">
      <alignment horizontal="left" indent="1"/>
    </xf>
    <xf numFmtId="0" fontId="0" fillId="0" borderId="0" xfId="0" applyBorder="1" applyAlignment="1" applyProtection="1"/>
    <xf numFmtId="164" fontId="2" fillId="0" borderId="33" xfId="0" applyNumberFormat="1" applyFont="1" applyBorder="1" applyAlignment="1" applyProtection="1">
      <alignment horizontal="center"/>
    </xf>
    <xf numFmtId="164" fontId="2" fillId="0" borderId="60" xfId="0" applyNumberFormat="1" applyFont="1" applyBorder="1" applyAlignment="1" applyProtection="1">
      <alignment horizontal="center"/>
    </xf>
    <xf numFmtId="0" fontId="2" fillId="0" borderId="10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" fillId="0" borderId="53" xfId="0" applyFont="1" applyBorder="1" applyAlignment="1" applyProtection="1">
      <alignment horizontal="left" indent="1"/>
    </xf>
    <xf numFmtId="0" fontId="0" fillId="0" borderId="31" xfId="0" applyBorder="1" applyAlignment="1" applyProtection="1"/>
    <xf numFmtId="164" fontId="2" fillId="0" borderId="54" xfId="0" applyNumberFormat="1" applyFont="1" applyBorder="1" applyAlignment="1" applyProtection="1">
      <alignment horizontal="center"/>
    </xf>
    <xf numFmtId="164" fontId="2" fillId="0" borderId="55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 indent="1"/>
    </xf>
    <xf numFmtId="0" fontId="2" fillId="0" borderId="47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164" fontId="2" fillId="0" borderId="2" xfId="0" applyNumberFormat="1" applyFont="1" applyBorder="1" applyAlignment="1" applyProtection="1">
      <alignment horizontal="center"/>
    </xf>
    <xf numFmtId="0" fontId="2" fillId="0" borderId="5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47" xfId="0" applyFont="1" applyBorder="1" applyAlignment="1" applyProtection="1"/>
    <xf numFmtId="0" fontId="2" fillId="0" borderId="57" xfId="0" applyFont="1" applyBorder="1" applyAlignment="1" applyProtection="1">
      <alignment horizontal="left" indent="1"/>
    </xf>
    <xf numFmtId="0" fontId="2" fillId="0" borderId="8" xfId="0" applyFont="1" applyBorder="1" applyAlignment="1" applyProtection="1">
      <alignment horizontal="left" indent="1"/>
    </xf>
    <xf numFmtId="0" fontId="2" fillId="0" borderId="9" xfId="0" applyFont="1" applyBorder="1" applyAlignment="1" applyProtection="1">
      <alignment horizontal="left" indent="1"/>
    </xf>
    <xf numFmtId="164" fontId="20" fillId="4" borderId="39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164" fontId="2" fillId="0" borderId="56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11" fillId="0" borderId="1" xfId="0" applyFont="1" applyBorder="1" applyAlignment="1" applyProtection="1"/>
    <xf numFmtId="0" fontId="0" fillId="0" borderId="1" xfId="0" applyBorder="1" applyAlignment="1" applyProtection="1"/>
    <xf numFmtId="0" fontId="3" fillId="0" borderId="47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14" fillId="3" borderId="11" xfId="0" applyFont="1" applyFill="1" applyBorder="1" applyAlignment="1" applyProtection="1">
      <alignment horizontal="center"/>
    </xf>
    <xf numFmtId="164" fontId="20" fillId="5" borderId="39" xfId="0" applyNumberFormat="1" applyFont="1" applyFill="1" applyBorder="1" applyAlignment="1" applyProtection="1">
      <alignment horizontal="center"/>
    </xf>
    <xf numFmtId="0" fontId="3" fillId="0" borderId="15" xfId="0" applyFont="1" applyBorder="1" applyAlignment="1" applyProtection="1"/>
    <xf numFmtId="0" fontId="10" fillId="0" borderId="28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164" fontId="4" fillId="0" borderId="2" xfId="0" applyNumberFormat="1" applyFont="1" applyBorder="1" applyAlignment="1" applyProtection="1">
      <alignment horizontal="left"/>
    </xf>
    <xf numFmtId="0" fontId="0" fillId="0" borderId="56" xfId="0" applyBorder="1" applyAlignment="1" applyProtection="1"/>
    <xf numFmtId="0" fontId="2" fillId="0" borderId="34" xfId="0" applyFont="1" applyBorder="1" applyAlignment="1" applyProtection="1">
      <alignment horizontal="left"/>
      <protection locked="0"/>
    </xf>
    <xf numFmtId="0" fontId="0" fillId="0" borderId="58" xfId="0" applyBorder="1" applyAlignment="1" applyProtection="1">
      <protection locked="0"/>
    </xf>
    <xf numFmtId="164" fontId="4" fillId="0" borderId="58" xfId="0" applyNumberFormat="1" applyFont="1" applyBorder="1" applyAlignment="1" applyProtection="1">
      <alignment horizontal="left"/>
    </xf>
    <xf numFmtId="0" fontId="0" fillId="0" borderId="59" xfId="0" applyBorder="1" applyAlignment="1" applyProtection="1"/>
    <xf numFmtId="0" fontId="2" fillId="2" borderId="47" xfId="0" applyFont="1" applyFill="1" applyBorder="1" applyAlignment="1" applyProtection="1"/>
    <xf numFmtId="0" fontId="0" fillId="0" borderId="63" xfId="0" applyBorder="1" applyAlignment="1" applyProtection="1"/>
    <xf numFmtId="0" fontId="0" fillId="0" borderId="2" xfId="0" applyBorder="1" applyAlignment="1" applyProtection="1"/>
    <xf numFmtId="0" fontId="2" fillId="0" borderId="0" xfId="0" applyFont="1" applyBorder="1" applyAlignment="1" applyProtection="1">
      <alignment horizontal="left" indent="1"/>
    </xf>
    <xf numFmtId="0" fontId="10" fillId="0" borderId="47" xfId="0" applyFont="1" applyBorder="1" applyAlignment="1" applyProtection="1"/>
    <xf numFmtId="0" fontId="25" fillId="0" borderId="0" xfId="1" applyBorder="1" applyAlignment="1" applyProtection="1"/>
    <xf numFmtId="164" fontId="2" fillId="0" borderId="39" xfId="0" applyNumberFormat="1" applyFont="1" applyBorder="1" applyAlignment="1" applyProtection="1">
      <alignment horizontal="center"/>
    </xf>
    <xf numFmtId="0" fontId="2" fillId="0" borderId="50" xfId="0" applyFont="1" applyBorder="1" applyAlignment="1" applyProtection="1"/>
    <xf numFmtId="0" fontId="2" fillId="0" borderId="51" xfId="0" applyFont="1" applyBorder="1" applyAlignment="1" applyProtection="1"/>
    <xf numFmtId="0" fontId="11" fillId="0" borderId="4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27" xfId="0" applyNumberFormat="1" applyFont="1" applyBorder="1" applyAlignment="1" applyProtection="1">
      <alignment horizontal="center"/>
    </xf>
    <xf numFmtId="164" fontId="2" fillId="0" borderId="36" xfId="0" applyNumberFormat="1" applyFont="1" applyBorder="1" applyAlignment="1" applyProtection="1">
      <alignment horizontal="center"/>
    </xf>
    <xf numFmtId="0" fontId="2" fillId="4" borderId="15" xfId="0" applyFont="1" applyFill="1" applyBorder="1" applyAlignment="1" applyProtection="1"/>
    <xf numFmtId="0" fontId="0" fillId="4" borderId="0" xfId="0" applyFill="1" applyBorder="1" applyAlignment="1" applyProtection="1"/>
    <xf numFmtId="0" fontId="15" fillId="3" borderId="11" xfId="0" applyFont="1" applyFill="1" applyBorder="1" applyAlignment="1" applyProtection="1">
      <alignment horizontal="center"/>
    </xf>
    <xf numFmtId="0" fontId="15" fillId="3" borderId="12" xfId="0" applyFont="1" applyFill="1" applyBorder="1" applyAlignment="1" applyProtection="1">
      <alignment horizontal="center"/>
    </xf>
    <xf numFmtId="0" fontId="2" fillId="0" borderId="45" xfId="0" applyFont="1" applyBorder="1" applyAlignment="1" applyProtection="1"/>
    <xf numFmtId="0" fontId="2" fillId="0" borderId="3" xfId="0" applyFont="1" applyBorder="1" applyAlignment="1" applyProtection="1"/>
    <xf numFmtId="0" fontId="3" fillId="0" borderId="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16" fillId="0" borderId="0" xfId="0" applyFont="1" applyBorder="1" applyAlignment="1" applyProtection="1"/>
    <xf numFmtId="0" fontId="3" fillId="0" borderId="28" xfId="0" applyFont="1" applyBorder="1" applyAlignment="1" applyProtection="1">
      <alignment horizontal="left"/>
    </xf>
    <xf numFmtId="164" fontId="3" fillId="0" borderId="38" xfId="0" applyNumberFormat="1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left"/>
    </xf>
    <xf numFmtId="164" fontId="2" fillId="0" borderId="26" xfId="0" applyNumberFormat="1" applyFont="1" applyBorder="1" applyAlignment="1" applyProtection="1">
      <alignment horizontal="center"/>
    </xf>
    <xf numFmtId="0" fontId="0" fillId="2" borderId="47" xfId="0" applyFill="1" applyBorder="1" applyAlignment="1" applyProtection="1"/>
    <xf numFmtId="0" fontId="0" fillId="2" borderId="0" xfId="0" applyFill="1" applyBorder="1" applyAlignment="1" applyProtection="1"/>
    <xf numFmtId="0" fontId="0" fillId="2" borderId="49" xfId="0" applyFill="1" applyBorder="1" applyAlignment="1" applyProtection="1"/>
    <xf numFmtId="0" fontId="0" fillId="2" borderId="1" xfId="0" applyFill="1" applyBorder="1" applyAlignment="1" applyProtection="1"/>
    <xf numFmtId="0" fontId="5" fillId="0" borderId="0" xfId="0" applyFont="1" applyBorder="1" applyAlignment="1" applyProtection="1">
      <alignment horizontal="right"/>
    </xf>
    <xf numFmtId="164" fontId="5" fillId="0" borderId="1" xfId="0" applyNumberFormat="1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45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50" xfId="0" applyBorder="1" applyAlignment="1" applyProtection="1"/>
    <xf numFmtId="0" fontId="0" fillId="0" borderId="51" xfId="0" applyBorder="1" applyAlignment="1" applyProtection="1"/>
    <xf numFmtId="0" fontId="13" fillId="0" borderId="47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35" xfId="0" applyNumberFormat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FD8C7"/>
      <color rgb="FF993333"/>
      <color rgb="FF000000"/>
      <color rgb="FF2E2E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66675</xdr:colOff>
      <xdr:row>37</xdr:row>
      <xdr:rowOff>76200</xdr:rowOff>
    </xdr:from>
    <xdr:to>
      <xdr:col>18</xdr:col>
      <xdr:colOff>76200</xdr:colOff>
      <xdr:row>42</xdr:row>
      <xdr:rowOff>85725</xdr:rowOff>
    </xdr:to>
    <xdr:pic>
      <xdr:nvPicPr>
        <xdr:cNvPr id="2" name="Picture 5" descr="markeys_ne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6181725"/>
          <a:ext cx="2019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martin@markey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showGridLines="0" showZeros="0" tabSelected="1" showWhiteSpace="0" zoomScaleNormal="100" workbookViewId="0">
      <selection activeCell="O31" sqref="O31"/>
    </sheetView>
  </sheetViews>
  <sheetFormatPr defaultColWidth="9.140625" defaultRowHeight="12.75" x14ac:dyDescent="0.2"/>
  <cols>
    <col min="1" max="1" width="1.140625" style="1" customWidth="1"/>
    <col min="2" max="2" width="2.42578125" style="1" customWidth="1"/>
    <col min="3" max="3" width="2.7109375" style="1" customWidth="1"/>
    <col min="4" max="4" width="9" style="1" customWidth="1"/>
    <col min="5" max="8" width="5.7109375" style="1" customWidth="1"/>
    <col min="9" max="9" width="14" style="1" customWidth="1"/>
    <col min="10" max="10" width="0.85546875" style="1" customWidth="1"/>
    <col min="11" max="11" width="1.28515625" style="1" customWidth="1"/>
    <col min="12" max="12" width="4.42578125" style="1" customWidth="1"/>
    <col min="13" max="14" width="5.7109375" style="1" customWidth="1"/>
    <col min="15" max="15" width="5.140625" style="1" customWidth="1"/>
    <col min="16" max="16" width="5.5703125" style="1" customWidth="1"/>
    <col min="17" max="17" width="8" style="1" customWidth="1"/>
    <col min="18" max="18" width="5.7109375" style="1" customWidth="1"/>
    <col min="19" max="19" width="3.85546875" style="1" customWidth="1"/>
    <col min="20" max="20" width="4.140625" style="1" customWidth="1"/>
    <col min="21" max="21" width="5.140625" style="1" customWidth="1"/>
    <col min="22" max="22" width="1.140625" style="1" customWidth="1"/>
    <col min="23" max="24" width="5.7109375" style="1" customWidth="1"/>
    <col min="25" max="16384" width="9.140625" style="1"/>
  </cols>
  <sheetData>
    <row r="1" spans="1:22" ht="4.5" customHeight="1" x14ac:dyDescent="0.2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2" spans="1:22" ht="22.5" customHeight="1" x14ac:dyDescent="0.2">
      <c r="A2" s="61"/>
      <c r="B2" s="120" t="s">
        <v>82</v>
      </c>
      <c r="C2" s="120"/>
      <c r="D2" s="120"/>
      <c r="E2" s="120"/>
      <c r="F2" s="120"/>
      <c r="G2" s="120"/>
      <c r="H2" s="121" t="s">
        <v>67</v>
      </c>
      <c r="I2" s="121"/>
      <c r="J2" s="121"/>
      <c r="K2" s="121"/>
      <c r="L2" s="121"/>
      <c r="M2" s="121"/>
      <c r="N2" s="121"/>
      <c r="O2" s="121"/>
      <c r="P2" s="64"/>
      <c r="Q2" s="64"/>
      <c r="R2" s="64"/>
      <c r="S2" s="64"/>
      <c r="T2" s="64"/>
      <c r="V2" s="62"/>
    </row>
    <row r="3" spans="1:22" ht="16.5" customHeight="1" x14ac:dyDescent="0.2">
      <c r="A3" s="63"/>
      <c r="B3" s="120" t="s">
        <v>83</v>
      </c>
      <c r="C3" s="120"/>
      <c r="D3" s="120"/>
      <c r="E3" s="120"/>
      <c r="F3" s="120"/>
      <c r="G3" s="120"/>
      <c r="H3" s="122" t="s">
        <v>68</v>
      </c>
      <c r="I3" s="122"/>
      <c r="J3" s="122"/>
      <c r="K3" s="122"/>
      <c r="L3" s="122"/>
      <c r="M3" s="122"/>
      <c r="N3" s="122"/>
      <c r="O3" s="122"/>
      <c r="P3" s="65"/>
      <c r="V3" s="66"/>
    </row>
    <row r="4" spans="1:22" ht="3.75" customHeight="1" thickBot="1" x14ac:dyDescent="0.25">
      <c r="A4" s="67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70"/>
      <c r="Q4" s="69"/>
      <c r="R4" s="69"/>
      <c r="S4" s="69"/>
      <c r="T4" s="70"/>
      <c r="U4" s="70"/>
      <c r="V4" s="20"/>
    </row>
    <row r="5" spans="1:22" ht="3.75" customHeight="1" thickBot="1" x14ac:dyDescent="0.3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4"/>
      <c r="Q5" s="23"/>
      <c r="R5" s="23"/>
      <c r="S5" s="23"/>
      <c r="T5" s="24"/>
      <c r="U5" s="24"/>
      <c r="V5" s="17"/>
    </row>
    <row r="6" spans="1:22" s="3" customFormat="1" ht="12.75" customHeight="1" thickBot="1" x14ac:dyDescent="0.25">
      <c r="A6" s="25"/>
      <c r="B6" s="26">
        <v>1</v>
      </c>
      <c r="C6" s="123" t="s">
        <v>16</v>
      </c>
      <c r="D6" s="124"/>
      <c r="E6" s="124"/>
      <c r="F6" s="124"/>
      <c r="G6" s="124"/>
      <c r="H6" s="124"/>
      <c r="I6" s="124"/>
      <c r="J6" s="125"/>
      <c r="K6" s="25"/>
      <c r="L6" s="26">
        <v>4</v>
      </c>
      <c r="M6" s="27" t="s">
        <v>37</v>
      </c>
      <c r="N6" s="27"/>
      <c r="O6" s="28"/>
      <c r="P6" s="60"/>
      <c r="Q6" s="29" t="s">
        <v>38</v>
      </c>
      <c r="R6" s="60" t="s">
        <v>12</v>
      </c>
      <c r="S6" s="27"/>
      <c r="T6" s="28" t="s">
        <v>21</v>
      </c>
      <c r="U6" s="60"/>
      <c r="V6" s="30"/>
    </row>
    <row r="7" spans="1:22" s="3" customFormat="1" ht="15" customHeight="1" thickBot="1" x14ac:dyDescent="0.25">
      <c r="A7" s="34"/>
      <c r="B7" s="126" t="s">
        <v>40</v>
      </c>
      <c r="C7" s="127"/>
      <c r="D7" s="127"/>
      <c r="E7" s="128"/>
      <c r="F7" s="128"/>
      <c r="G7" s="128"/>
      <c r="H7" s="128"/>
      <c r="I7" s="128"/>
      <c r="J7" s="81"/>
      <c r="K7" s="8"/>
      <c r="L7" s="129" t="s">
        <v>50</v>
      </c>
      <c r="M7" s="130"/>
      <c r="N7" s="130"/>
      <c r="O7" s="130"/>
      <c r="P7" s="130"/>
      <c r="Q7" s="130"/>
      <c r="R7" s="130"/>
      <c r="S7" s="130"/>
      <c r="T7" s="130"/>
      <c r="U7" s="130"/>
      <c r="V7" s="35"/>
    </row>
    <row r="8" spans="1:22" s="3" customFormat="1" ht="12.95" customHeight="1" x14ac:dyDescent="0.2">
      <c r="A8" s="36"/>
      <c r="B8" s="103" t="s">
        <v>18</v>
      </c>
      <c r="C8" s="37"/>
      <c r="D8" s="37"/>
      <c r="E8" s="137"/>
      <c r="F8" s="138"/>
      <c r="G8" s="138"/>
      <c r="H8" s="138"/>
      <c r="I8" s="138"/>
      <c r="J8" s="82"/>
      <c r="K8" s="8"/>
      <c r="L8" s="139" t="s">
        <v>84</v>
      </c>
      <c r="M8" s="140"/>
      <c r="N8" s="140"/>
      <c r="O8" s="140"/>
      <c r="P8" s="140"/>
      <c r="Q8" s="85">
        <v>550</v>
      </c>
      <c r="R8" s="86"/>
      <c r="S8" s="87" t="str">
        <f>"="</f>
        <v>=</v>
      </c>
      <c r="T8" s="141">
        <f>SUM(Q8*R8)</f>
        <v>0</v>
      </c>
      <c r="U8" s="142"/>
      <c r="V8" s="11"/>
    </row>
    <row r="9" spans="1:22" s="3" customFormat="1" ht="12.95" customHeight="1" x14ac:dyDescent="0.2">
      <c r="A9" s="36"/>
      <c r="B9" s="103" t="s">
        <v>24</v>
      </c>
      <c r="C9" s="37"/>
      <c r="D9" s="40"/>
      <c r="E9" s="131"/>
      <c r="F9" s="132"/>
      <c r="G9" s="132"/>
      <c r="H9" s="132"/>
      <c r="I9" s="132"/>
      <c r="J9" s="82"/>
      <c r="K9" s="8"/>
      <c r="L9" s="133" t="s">
        <v>85</v>
      </c>
      <c r="M9" s="143"/>
      <c r="N9" s="143"/>
      <c r="O9" s="143"/>
      <c r="P9" s="143"/>
      <c r="Q9" s="38">
        <v>400</v>
      </c>
      <c r="R9" s="4"/>
      <c r="S9" s="39" t="str">
        <f t="shared" ref="S9:S12" si="0">"="</f>
        <v>=</v>
      </c>
      <c r="T9" s="135">
        <f>SUM(Q9*R9)</f>
        <v>0</v>
      </c>
      <c r="U9" s="136"/>
      <c r="V9" s="11"/>
    </row>
    <row r="10" spans="1:22" s="3" customFormat="1" ht="12.95" customHeight="1" x14ac:dyDescent="0.2">
      <c r="A10" s="36"/>
      <c r="B10" s="104" t="s">
        <v>25</v>
      </c>
      <c r="C10" s="37"/>
      <c r="D10" s="131"/>
      <c r="E10" s="132"/>
      <c r="F10" s="132"/>
      <c r="G10" s="132"/>
      <c r="H10" s="132"/>
      <c r="I10" s="132"/>
      <c r="J10" s="82"/>
      <c r="K10" s="8"/>
      <c r="L10" s="133" t="s">
        <v>86</v>
      </c>
      <c r="M10" s="134"/>
      <c r="N10" s="134"/>
      <c r="O10" s="134"/>
      <c r="P10" s="134"/>
      <c r="Q10" s="38">
        <v>250</v>
      </c>
      <c r="R10" s="4"/>
      <c r="S10" s="39" t="str">
        <f t="shared" si="0"/>
        <v>=</v>
      </c>
      <c r="T10" s="135">
        <f t="shared" ref="T10:T12" si="1">SUM(Q10*R10)</f>
        <v>0</v>
      </c>
      <c r="U10" s="136"/>
      <c r="V10" s="11"/>
    </row>
    <row r="11" spans="1:22" s="3" customFormat="1" ht="12.95" customHeight="1" x14ac:dyDescent="0.2">
      <c r="A11" s="36"/>
      <c r="B11" s="104" t="s">
        <v>19</v>
      </c>
      <c r="C11" s="37"/>
      <c r="D11" s="131"/>
      <c r="E11" s="131"/>
      <c r="F11" s="131"/>
      <c r="G11" s="39" t="s">
        <v>0</v>
      </c>
      <c r="H11" s="131"/>
      <c r="I11" s="131"/>
      <c r="J11" s="82"/>
      <c r="K11" s="8"/>
      <c r="L11" s="133" t="s">
        <v>78</v>
      </c>
      <c r="M11" s="134"/>
      <c r="N11" s="134"/>
      <c r="O11" s="134"/>
      <c r="P11" s="134"/>
      <c r="Q11" s="38">
        <v>200</v>
      </c>
      <c r="R11" s="4"/>
      <c r="S11" s="39" t="str">
        <f t="shared" si="0"/>
        <v>=</v>
      </c>
      <c r="T11" s="135">
        <f t="shared" si="1"/>
        <v>0</v>
      </c>
      <c r="U11" s="136"/>
      <c r="V11" s="11"/>
    </row>
    <row r="12" spans="1:22" s="3" customFormat="1" ht="12.95" customHeight="1" x14ac:dyDescent="0.2">
      <c r="A12" s="36"/>
      <c r="B12" s="105" t="s">
        <v>17</v>
      </c>
      <c r="C12" s="37"/>
      <c r="D12" s="131"/>
      <c r="E12" s="131"/>
      <c r="F12" s="131"/>
      <c r="G12" s="131"/>
      <c r="H12" s="131"/>
      <c r="I12" s="131"/>
      <c r="J12" s="82"/>
      <c r="K12" s="8"/>
      <c r="L12" s="133" t="s">
        <v>56</v>
      </c>
      <c r="M12" s="143"/>
      <c r="N12" s="143"/>
      <c r="O12" s="143"/>
      <c r="P12" s="143"/>
      <c r="Q12" s="38">
        <v>200</v>
      </c>
      <c r="R12" s="4"/>
      <c r="S12" s="39" t="str">
        <f t="shared" si="0"/>
        <v>=</v>
      </c>
      <c r="T12" s="135">
        <f t="shared" si="1"/>
        <v>0</v>
      </c>
      <c r="U12" s="136"/>
      <c r="V12" s="11"/>
    </row>
    <row r="13" spans="1:22" s="3" customFormat="1" ht="7.5" customHeight="1" thickBot="1" x14ac:dyDescent="0.25">
      <c r="A13" s="36"/>
      <c r="B13" s="149"/>
      <c r="C13" s="134"/>
      <c r="D13" s="134"/>
      <c r="E13" s="134"/>
      <c r="F13" s="134"/>
      <c r="G13" s="134"/>
      <c r="H13" s="134"/>
      <c r="I13" s="134"/>
      <c r="J13" s="82"/>
      <c r="K13" s="8"/>
      <c r="L13" s="150"/>
      <c r="M13" s="151"/>
      <c r="N13" s="151"/>
      <c r="O13" s="151"/>
      <c r="P13" s="151"/>
      <c r="Q13" s="151"/>
      <c r="R13" s="151"/>
      <c r="S13" s="151"/>
      <c r="T13" s="151"/>
      <c r="U13" s="152"/>
      <c r="V13" s="11"/>
    </row>
    <row r="14" spans="1:22" s="3" customFormat="1" ht="12.95" customHeight="1" thickBot="1" x14ac:dyDescent="0.25">
      <c r="A14" s="36"/>
      <c r="B14" s="144" t="s">
        <v>1</v>
      </c>
      <c r="C14" s="145"/>
      <c r="D14" s="145"/>
      <c r="E14" s="137"/>
      <c r="F14" s="137"/>
      <c r="G14" s="137"/>
      <c r="H14" s="137"/>
      <c r="I14" s="137"/>
      <c r="J14" s="82"/>
      <c r="K14" s="8"/>
      <c r="L14" s="153" t="s">
        <v>49</v>
      </c>
      <c r="M14" s="153"/>
      <c r="N14" s="153"/>
      <c r="O14" s="153"/>
      <c r="P14" s="153"/>
      <c r="Q14" s="153"/>
      <c r="R14" s="153"/>
      <c r="S14" s="153"/>
      <c r="T14" s="153"/>
      <c r="U14" s="153"/>
      <c r="V14" s="11"/>
    </row>
    <row r="15" spans="1:22" s="3" customFormat="1" ht="12.95" customHeight="1" x14ac:dyDescent="0.2">
      <c r="A15" s="36"/>
      <c r="B15" s="144" t="s">
        <v>2</v>
      </c>
      <c r="C15" s="145"/>
      <c r="D15" s="145"/>
      <c r="E15" s="131"/>
      <c r="F15" s="131"/>
      <c r="G15" s="131"/>
      <c r="H15" s="131"/>
      <c r="I15" s="131"/>
      <c r="J15" s="82"/>
      <c r="K15" s="8"/>
      <c r="L15" s="95" t="s">
        <v>89</v>
      </c>
      <c r="M15" s="96"/>
      <c r="N15" s="96"/>
      <c r="O15" s="96"/>
      <c r="P15" s="102"/>
      <c r="Q15" s="85">
        <v>35</v>
      </c>
      <c r="R15" s="86"/>
      <c r="S15" s="87"/>
      <c r="T15" s="141"/>
      <c r="U15" s="154"/>
      <c r="V15" s="11"/>
    </row>
    <row r="16" spans="1:22" s="3" customFormat="1" ht="12.95" customHeight="1" x14ac:dyDescent="0.2">
      <c r="A16" s="36"/>
      <c r="B16" s="144" t="s">
        <v>41</v>
      </c>
      <c r="C16" s="145"/>
      <c r="D16" s="145"/>
      <c r="E16" s="132"/>
      <c r="F16" s="132"/>
      <c r="G16" s="132"/>
      <c r="H16" s="132"/>
      <c r="I16" s="132"/>
      <c r="J16" s="82"/>
      <c r="K16" s="8"/>
      <c r="L16" s="133" t="s">
        <v>60</v>
      </c>
      <c r="M16" s="143"/>
      <c r="N16" s="143"/>
      <c r="O16" s="143"/>
      <c r="P16" s="143"/>
      <c r="Q16" s="38">
        <v>25</v>
      </c>
      <c r="R16" s="4"/>
      <c r="S16" s="39" t="str">
        <f>"="</f>
        <v>=</v>
      </c>
      <c r="T16" s="146">
        <f>SUM(Q16*R16)</f>
        <v>0</v>
      </c>
      <c r="U16" s="147"/>
      <c r="V16" s="11"/>
    </row>
    <row r="17" spans="1:22" s="3" customFormat="1" ht="12.95" customHeight="1" x14ac:dyDescent="0.2">
      <c r="A17" s="36"/>
      <c r="B17" s="144" t="s">
        <v>3</v>
      </c>
      <c r="C17" s="148"/>
      <c r="D17" s="148"/>
      <c r="E17" s="131"/>
      <c r="F17" s="132"/>
      <c r="G17" s="132"/>
      <c r="H17" s="132"/>
      <c r="I17" s="132"/>
      <c r="J17" s="82"/>
      <c r="K17" s="8"/>
      <c r="L17" s="133" t="s">
        <v>61</v>
      </c>
      <c r="M17" s="143"/>
      <c r="N17" s="143"/>
      <c r="O17" s="143"/>
      <c r="P17" s="143"/>
      <c r="Q17" s="38">
        <v>45</v>
      </c>
      <c r="R17" s="4"/>
      <c r="S17" s="39" t="str">
        <f>"="</f>
        <v>=</v>
      </c>
      <c r="T17" s="146"/>
      <c r="U17" s="147"/>
      <c r="V17" s="11"/>
    </row>
    <row r="18" spans="1:22" s="3" customFormat="1" ht="12.75" customHeight="1" thickBot="1" x14ac:dyDescent="0.25">
      <c r="A18" s="36"/>
      <c r="B18" s="144" t="s">
        <v>42</v>
      </c>
      <c r="C18" s="148"/>
      <c r="D18" s="148"/>
      <c r="E18" s="156" t="s">
        <v>43</v>
      </c>
      <c r="F18" s="156"/>
      <c r="G18" s="156"/>
      <c r="H18" s="156"/>
      <c r="I18" s="156"/>
      <c r="J18" s="82"/>
      <c r="K18" s="8"/>
      <c r="L18" s="150"/>
      <c r="M18" s="151"/>
      <c r="N18" s="151"/>
      <c r="O18" s="151"/>
      <c r="P18" s="151"/>
      <c r="Q18" s="151"/>
      <c r="R18" s="151"/>
      <c r="S18" s="151"/>
      <c r="T18" s="151"/>
      <c r="U18" s="152"/>
      <c r="V18" s="11"/>
    </row>
    <row r="19" spans="1:22" s="3" customFormat="1" ht="12.95" customHeight="1" thickBot="1" x14ac:dyDescent="0.25">
      <c r="A19" s="36"/>
      <c r="B19" s="159" t="s">
        <v>44</v>
      </c>
      <c r="C19" s="160"/>
      <c r="D19" s="160"/>
      <c r="E19" s="162" t="s">
        <v>45</v>
      </c>
      <c r="F19" s="162"/>
      <c r="G19" s="162" t="s">
        <v>46</v>
      </c>
      <c r="H19" s="160"/>
      <c r="I19" s="160"/>
      <c r="J19" s="82"/>
      <c r="K19" s="8"/>
      <c r="L19" s="153" t="s">
        <v>51</v>
      </c>
      <c r="M19" s="153"/>
      <c r="N19" s="153"/>
      <c r="O19" s="153"/>
      <c r="P19" s="153"/>
      <c r="Q19" s="153"/>
      <c r="R19" s="153"/>
      <c r="S19" s="153"/>
      <c r="T19" s="153"/>
      <c r="U19" s="153"/>
      <c r="V19" s="11"/>
    </row>
    <row r="20" spans="1:22" s="3" customFormat="1" ht="12.95" customHeight="1" x14ac:dyDescent="0.2">
      <c r="A20" s="36"/>
      <c r="B20" s="161"/>
      <c r="C20" s="160"/>
      <c r="D20" s="160"/>
      <c r="E20" s="160"/>
      <c r="F20" s="160"/>
      <c r="G20" s="160"/>
      <c r="H20" s="160"/>
      <c r="I20" s="160"/>
      <c r="J20" s="82"/>
      <c r="K20" s="8"/>
      <c r="L20" s="95" t="s">
        <v>87</v>
      </c>
      <c r="M20" s="96"/>
      <c r="N20" s="96"/>
      <c r="O20" s="96"/>
      <c r="P20" s="97"/>
      <c r="Q20" s="85">
        <v>50</v>
      </c>
      <c r="R20" s="86"/>
      <c r="S20" s="87" t="str">
        <f>"="</f>
        <v>=</v>
      </c>
      <c r="T20" s="141">
        <f>SUM(Q20*R20)</f>
        <v>0</v>
      </c>
      <c r="U20" s="142"/>
      <c r="V20" s="11"/>
    </row>
    <row r="21" spans="1:22" s="3" customFormat="1" ht="12.95" customHeight="1" x14ac:dyDescent="0.2">
      <c r="A21" s="36"/>
      <c r="B21" s="144" t="s">
        <v>4</v>
      </c>
      <c r="C21" s="148"/>
      <c r="D21" s="148"/>
      <c r="E21" s="138"/>
      <c r="F21" s="138"/>
      <c r="G21" s="138"/>
      <c r="H21" s="39" t="s">
        <v>36</v>
      </c>
      <c r="I21" s="50"/>
      <c r="J21" s="82"/>
      <c r="K21" s="8"/>
      <c r="L21" s="59" t="s">
        <v>57</v>
      </c>
      <c r="M21" s="58"/>
      <c r="N21" s="58"/>
      <c r="O21" s="58"/>
      <c r="P21" s="41"/>
      <c r="Q21" s="38">
        <v>130</v>
      </c>
      <c r="R21" s="4"/>
      <c r="S21" s="39" t="str">
        <f>"="</f>
        <v>=</v>
      </c>
      <c r="T21" s="146">
        <f>SUM(Q21*R21)</f>
        <v>0</v>
      </c>
      <c r="U21" s="155"/>
      <c r="V21" s="11"/>
    </row>
    <row r="22" spans="1:22" s="3" customFormat="1" ht="12.95" customHeight="1" x14ac:dyDescent="0.2">
      <c r="A22" s="36"/>
      <c r="B22" s="103"/>
      <c r="C22" s="156" t="s">
        <v>47</v>
      </c>
      <c r="D22" s="134"/>
      <c r="E22" s="134"/>
      <c r="F22" s="134"/>
      <c r="G22" s="134"/>
      <c r="H22" s="134"/>
      <c r="I22" s="134"/>
      <c r="J22" s="82"/>
      <c r="K22" s="8"/>
      <c r="L22" s="59" t="s">
        <v>58</v>
      </c>
      <c r="M22" s="58"/>
      <c r="N22" s="58"/>
      <c r="O22" s="58"/>
      <c r="P22" s="41"/>
      <c r="Q22" s="38">
        <v>50</v>
      </c>
      <c r="R22" s="4"/>
      <c r="S22" s="39" t="str">
        <f>"="</f>
        <v>=</v>
      </c>
      <c r="T22" s="146">
        <f>SUM(Q22*R22)</f>
        <v>0</v>
      </c>
      <c r="U22" s="155"/>
      <c r="V22" s="11"/>
    </row>
    <row r="23" spans="1:22" s="3" customFormat="1" ht="12.95" customHeight="1" thickBot="1" x14ac:dyDescent="0.25">
      <c r="A23" s="42"/>
      <c r="B23" s="106"/>
      <c r="C23" s="157" t="s">
        <v>48</v>
      </c>
      <c r="D23" s="158"/>
      <c r="E23" s="158"/>
      <c r="F23" s="158"/>
      <c r="G23" s="158"/>
      <c r="H23" s="158"/>
      <c r="I23" s="158"/>
      <c r="J23" s="107"/>
      <c r="K23" s="8"/>
      <c r="L23" s="59" t="s">
        <v>79</v>
      </c>
      <c r="M23" s="58"/>
      <c r="N23" s="58"/>
      <c r="O23" s="58"/>
      <c r="P23" s="41"/>
      <c r="Q23" s="38">
        <v>20</v>
      </c>
      <c r="R23" s="4"/>
      <c r="S23" s="39" t="str">
        <f>"="</f>
        <v>=</v>
      </c>
      <c r="T23" s="146">
        <f>SUM(Q23*R23)</f>
        <v>0</v>
      </c>
      <c r="U23" s="155"/>
      <c r="V23" s="11"/>
    </row>
    <row r="24" spans="1:22" s="3" customFormat="1" ht="12.95" customHeight="1" thickBot="1" x14ac:dyDescent="0.25">
      <c r="A24" s="25"/>
      <c r="B24" s="7">
        <v>2</v>
      </c>
      <c r="C24" s="164" t="s">
        <v>5</v>
      </c>
      <c r="D24" s="124"/>
      <c r="E24" s="124"/>
      <c r="F24" s="124"/>
      <c r="G24" s="124"/>
      <c r="H24" s="124"/>
      <c r="I24" s="124"/>
      <c r="J24" s="125"/>
      <c r="K24" s="8"/>
      <c r="L24" s="59" t="s">
        <v>59</v>
      </c>
      <c r="M24" s="58"/>
      <c r="N24" s="58"/>
      <c r="O24" s="58"/>
      <c r="P24" s="41"/>
      <c r="Q24" s="38">
        <v>35</v>
      </c>
      <c r="R24" s="4"/>
      <c r="S24" s="39" t="str">
        <f>"="</f>
        <v>=</v>
      </c>
      <c r="T24" s="146">
        <f>SUM(Q24*R24)</f>
        <v>0</v>
      </c>
      <c r="U24" s="155"/>
      <c r="V24" s="11"/>
    </row>
    <row r="25" spans="1:22" s="3" customFormat="1" ht="12.95" customHeight="1" thickBot="1" x14ac:dyDescent="0.25">
      <c r="A25" s="34"/>
      <c r="B25" s="109" t="s">
        <v>73</v>
      </c>
      <c r="C25" s="51"/>
      <c r="D25" s="51"/>
      <c r="E25" s="51"/>
      <c r="F25" s="51"/>
      <c r="G25" s="51"/>
      <c r="H25" s="51"/>
      <c r="I25" s="51"/>
      <c r="J25" s="81"/>
      <c r="K25" s="108"/>
      <c r="L25" s="98"/>
      <c r="M25" s="99" t="s">
        <v>26</v>
      </c>
      <c r="N25" s="100"/>
      <c r="O25" s="100"/>
      <c r="P25" s="100"/>
      <c r="Q25" s="100"/>
      <c r="R25" s="100"/>
      <c r="S25" s="100"/>
      <c r="T25" s="100"/>
      <c r="U25" s="101"/>
      <c r="V25" s="11"/>
    </row>
    <row r="26" spans="1:22" s="3" customFormat="1" ht="12.95" customHeight="1" thickBot="1" x14ac:dyDescent="0.25">
      <c r="A26" s="36"/>
      <c r="B26" s="149"/>
      <c r="C26" s="163"/>
      <c r="D26" s="163"/>
      <c r="E26" s="163"/>
      <c r="F26" s="163"/>
      <c r="G26" s="163"/>
      <c r="H26" s="163"/>
      <c r="I26" s="163"/>
      <c r="J26" s="82"/>
      <c r="K26" s="8"/>
      <c r="L26" s="165" t="s">
        <v>52</v>
      </c>
      <c r="M26" s="165"/>
      <c r="N26" s="165"/>
      <c r="O26" s="165"/>
      <c r="P26" s="165"/>
      <c r="Q26" s="165"/>
      <c r="R26" s="165"/>
      <c r="S26" s="165"/>
      <c r="T26" s="165"/>
      <c r="U26" s="165"/>
      <c r="V26" s="11"/>
    </row>
    <row r="27" spans="1:22" s="3" customFormat="1" ht="12.95" customHeight="1" thickBot="1" x14ac:dyDescent="0.25">
      <c r="A27" s="36"/>
      <c r="B27" s="114"/>
      <c r="C27" s="166" t="s">
        <v>22</v>
      </c>
      <c r="D27" s="134"/>
      <c r="E27" s="134"/>
      <c r="F27" s="134"/>
      <c r="G27" s="134"/>
      <c r="H27" s="134"/>
      <c r="I27" s="134"/>
      <c r="J27" s="82"/>
      <c r="K27" s="108"/>
      <c r="L27" s="139" t="s">
        <v>54</v>
      </c>
      <c r="M27" s="140"/>
      <c r="N27" s="140"/>
      <c r="O27" s="140"/>
      <c r="P27" s="140"/>
      <c r="Q27" s="85">
        <v>10</v>
      </c>
      <c r="R27" s="86"/>
      <c r="S27" s="87" t="str">
        <f t="shared" ref="S27:S30" si="2">"="</f>
        <v>=</v>
      </c>
      <c r="T27" s="141">
        <f t="shared" ref="T27:T29" si="3">SUM(Q27*R27)</f>
        <v>0</v>
      </c>
      <c r="U27" s="142"/>
      <c r="V27" s="11"/>
    </row>
    <row r="28" spans="1:22" s="3" customFormat="1" ht="12.95" customHeight="1" x14ac:dyDescent="0.2">
      <c r="A28" s="36"/>
      <c r="B28" s="103"/>
      <c r="C28" s="37"/>
      <c r="D28" s="163" t="s">
        <v>74</v>
      </c>
      <c r="E28" s="163"/>
      <c r="F28" s="163"/>
      <c r="G28" s="163"/>
      <c r="H28" s="163"/>
      <c r="I28" s="163"/>
      <c r="J28" s="82"/>
      <c r="K28" s="108"/>
      <c r="L28" s="133" t="s">
        <v>55</v>
      </c>
      <c r="M28" s="134"/>
      <c r="N28" s="134"/>
      <c r="O28" s="134"/>
      <c r="P28" s="134"/>
      <c r="Q28" s="38">
        <v>35</v>
      </c>
      <c r="R28" s="4"/>
      <c r="S28" s="39" t="str">
        <f t="shared" si="2"/>
        <v>=</v>
      </c>
      <c r="T28" s="146">
        <f t="shared" si="3"/>
        <v>0</v>
      </c>
      <c r="U28" s="155"/>
      <c r="V28" s="11"/>
    </row>
    <row r="29" spans="1:22" s="3" customFormat="1" ht="12.95" customHeight="1" x14ac:dyDescent="0.2">
      <c r="A29" s="36"/>
      <c r="B29" s="149"/>
      <c r="C29" s="163"/>
      <c r="D29" s="163"/>
      <c r="E29" s="163"/>
      <c r="F29" s="163"/>
      <c r="G29" s="163"/>
      <c r="H29" s="163"/>
      <c r="I29" s="163"/>
      <c r="J29" s="82"/>
      <c r="K29" s="108"/>
      <c r="L29" s="133" t="s">
        <v>93</v>
      </c>
      <c r="M29" s="134"/>
      <c r="N29" s="134"/>
      <c r="O29" s="134"/>
      <c r="P29" s="134"/>
      <c r="Q29" s="38">
        <v>30</v>
      </c>
      <c r="R29" s="4"/>
      <c r="S29" s="39" t="str">
        <f t="shared" si="2"/>
        <v>=</v>
      </c>
      <c r="T29" s="146">
        <f t="shared" si="3"/>
        <v>0</v>
      </c>
      <c r="U29" s="155"/>
      <c r="V29" s="11"/>
    </row>
    <row r="30" spans="1:22" s="3" customFormat="1" ht="12.95" customHeight="1" x14ac:dyDescent="0.2">
      <c r="A30" s="36"/>
      <c r="B30" s="103"/>
      <c r="C30" s="57" t="s">
        <v>6</v>
      </c>
      <c r="D30" s="57"/>
      <c r="E30" s="167"/>
      <c r="F30" s="167"/>
      <c r="G30" s="167"/>
      <c r="H30" s="167"/>
      <c r="I30" s="167"/>
      <c r="J30" s="82"/>
      <c r="K30" s="108"/>
      <c r="L30" s="133" t="s">
        <v>90</v>
      </c>
      <c r="M30" s="134"/>
      <c r="N30" s="134"/>
      <c r="O30" s="134"/>
      <c r="P30" s="134"/>
      <c r="Q30" s="38">
        <v>20</v>
      </c>
      <c r="R30" s="4"/>
      <c r="S30" s="39" t="str">
        <f t="shared" si="2"/>
        <v>=</v>
      </c>
      <c r="T30" s="146">
        <f>SUM(Q30*R30)</f>
        <v>0</v>
      </c>
      <c r="U30" s="155"/>
      <c r="V30" s="11"/>
    </row>
    <row r="31" spans="1:22" s="3" customFormat="1" ht="12.95" customHeight="1" x14ac:dyDescent="0.2">
      <c r="A31" s="36"/>
      <c r="B31" s="103"/>
      <c r="C31" s="57" t="s">
        <v>70</v>
      </c>
      <c r="D31" s="57"/>
      <c r="E31" s="168"/>
      <c r="F31" s="168"/>
      <c r="G31" s="168"/>
      <c r="H31" s="168"/>
      <c r="I31" s="168"/>
      <c r="J31" s="82"/>
      <c r="K31" s="108"/>
      <c r="L31" s="88"/>
      <c r="M31" s="89"/>
      <c r="N31" s="89"/>
      <c r="O31" s="89"/>
      <c r="P31" s="89"/>
      <c r="Q31" s="89"/>
      <c r="R31" s="89"/>
      <c r="S31" s="89"/>
      <c r="T31" s="89"/>
      <c r="U31" s="90"/>
      <c r="V31" s="11"/>
    </row>
    <row r="32" spans="1:22" s="3" customFormat="1" ht="12.95" customHeight="1" x14ac:dyDescent="0.2">
      <c r="A32" s="36"/>
      <c r="B32" s="103"/>
      <c r="C32" s="58" t="s">
        <v>69</v>
      </c>
      <c r="D32" s="58"/>
      <c r="E32" s="169"/>
      <c r="F32" s="169"/>
      <c r="G32" s="169"/>
      <c r="H32" s="169"/>
      <c r="I32" s="169"/>
      <c r="J32" s="82"/>
      <c r="K32" s="108"/>
      <c r="L32" s="43" t="s">
        <v>33</v>
      </c>
      <c r="M32" s="170"/>
      <c r="N32" s="170"/>
      <c r="O32" s="170"/>
      <c r="P32" s="170"/>
      <c r="Q32" s="5" t="s">
        <v>20</v>
      </c>
      <c r="R32" s="6"/>
      <c r="S32" s="44" t="s">
        <v>20</v>
      </c>
      <c r="T32" s="171"/>
      <c r="U32" s="172"/>
      <c r="V32" s="11"/>
    </row>
    <row r="33" spans="1:22" s="3" customFormat="1" ht="12.95" customHeight="1" thickBot="1" x14ac:dyDescent="0.25">
      <c r="A33" s="36"/>
      <c r="B33" s="103"/>
      <c r="C33" s="58" t="s">
        <v>7</v>
      </c>
      <c r="D33" s="56"/>
      <c r="E33" s="173"/>
      <c r="F33" s="173"/>
      <c r="G33" s="173"/>
      <c r="H33" s="173"/>
      <c r="I33" s="173"/>
      <c r="J33" s="82"/>
      <c r="K33" s="108"/>
      <c r="L33" s="91" t="s">
        <v>33</v>
      </c>
      <c r="M33" s="174"/>
      <c r="N33" s="174"/>
      <c r="O33" s="174"/>
      <c r="P33" s="174"/>
      <c r="Q33" s="92" t="s">
        <v>20</v>
      </c>
      <c r="R33" s="93"/>
      <c r="S33" s="94" t="s">
        <v>20</v>
      </c>
      <c r="T33" s="175"/>
      <c r="U33" s="176"/>
      <c r="V33" s="11"/>
    </row>
    <row r="34" spans="1:22" s="3" customFormat="1" ht="15" customHeight="1" thickBot="1" x14ac:dyDescent="0.25">
      <c r="A34" s="36"/>
      <c r="B34" s="103"/>
      <c r="C34" s="37" t="s">
        <v>32</v>
      </c>
      <c r="D34" s="37"/>
      <c r="E34" s="37"/>
      <c r="F34" s="37"/>
      <c r="G34" s="37"/>
      <c r="H34" s="37"/>
      <c r="I34" s="37"/>
      <c r="J34" s="82"/>
      <c r="K34" s="8"/>
      <c r="L34" s="153" t="s">
        <v>53</v>
      </c>
      <c r="M34" s="153"/>
      <c r="N34" s="153"/>
      <c r="O34" s="153"/>
      <c r="P34" s="153"/>
      <c r="Q34" s="153"/>
      <c r="R34" s="153"/>
      <c r="S34" s="153"/>
      <c r="T34" s="153"/>
      <c r="U34" s="153"/>
      <c r="V34" s="11"/>
    </row>
    <row r="35" spans="1:22" s="3" customFormat="1" ht="11.1" customHeight="1" thickBot="1" x14ac:dyDescent="0.25">
      <c r="A35" s="36"/>
      <c r="B35" s="177"/>
      <c r="C35" s="134"/>
      <c r="D35" s="134"/>
      <c r="E35" s="134"/>
      <c r="F35" s="134"/>
      <c r="G35" s="134"/>
      <c r="H35" s="134"/>
      <c r="I35" s="134"/>
      <c r="J35" s="82"/>
      <c r="K35" s="108"/>
      <c r="L35" s="180" t="s">
        <v>66</v>
      </c>
      <c r="M35" s="134"/>
      <c r="N35" s="134"/>
      <c r="O35" s="134"/>
      <c r="P35" s="134"/>
      <c r="Q35" s="38">
        <v>150</v>
      </c>
      <c r="R35" s="4"/>
      <c r="S35" s="39" t="str">
        <f>"="</f>
        <v>=</v>
      </c>
      <c r="T35" s="183">
        <f>SUM(Q35*R35)</f>
        <v>0</v>
      </c>
      <c r="U35" s="183"/>
      <c r="V35" s="11"/>
    </row>
    <row r="36" spans="1:22" s="3" customFormat="1" ht="11.1" customHeight="1" x14ac:dyDescent="0.2">
      <c r="A36" s="36"/>
      <c r="B36" s="178"/>
      <c r="C36" s="179"/>
      <c r="D36" s="179"/>
      <c r="E36" s="179"/>
      <c r="F36" s="179"/>
      <c r="G36" s="179"/>
      <c r="H36" s="179"/>
      <c r="I36" s="179"/>
      <c r="J36" s="82"/>
      <c r="K36" s="108"/>
      <c r="L36" s="180" t="s">
        <v>91</v>
      </c>
      <c r="M36" s="134"/>
      <c r="N36" s="134"/>
      <c r="O36" s="134"/>
      <c r="P36" s="134"/>
      <c r="Q36" s="38">
        <v>125</v>
      </c>
      <c r="R36" s="4"/>
      <c r="S36" s="39" t="str">
        <f>"="</f>
        <v>=</v>
      </c>
      <c r="T36" s="141">
        <f>SUM(Q36*R36)</f>
        <v>0</v>
      </c>
      <c r="U36" s="141"/>
      <c r="V36" s="11"/>
    </row>
    <row r="37" spans="1:22" s="3" customFormat="1" ht="1.5" customHeight="1" x14ac:dyDescent="0.2">
      <c r="A37" s="36"/>
      <c r="B37" s="110"/>
      <c r="C37" s="45"/>
      <c r="D37" s="45"/>
      <c r="E37" s="45"/>
      <c r="F37" s="45"/>
      <c r="G37" s="45"/>
      <c r="H37" s="45"/>
      <c r="I37" s="45"/>
      <c r="J37" s="82"/>
      <c r="K37" s="108"/>
      <c r="L37" s="71"/>
      <c r="M37" s="58"/>
      <c r="N37" s="10"/>
      <c r="O37" s="10"/>
      <c r="P37" s="46"/>
      <c r="Q37" s="16"/>
      <c r="R37" s="10"/>
      <c r="S37" s="10"/>
      <c r="T37" s="10"/>
      <c r="U37" s="10"/>
      <c r="V37" s="11"/>
    </row>
    <row r="38" spans="1:22" s="3" customFormat="1" ht="11.1" customHeight="1" x14ac:dyDescent="0.2">
      <c r="A38" s="36"/>
      <c r="B38" s="181" t="s">
        <v>8</v>
      </c>
      <c r="C38" s="134"/>
      <c r="D38" s="134"/>
      <c r="E38" s="134"/>
      <c r="F38" s="37"/>
      <c r="G38" s="163" t="s">
        <v>62</v>
      </c>
      <c r="H38" s="163"/>
      <c r="I38" s="163"/>
      <c r="J38" s="82"/>
      <c r="K38" s="108"/>
      <c r="L38" s="118"/>
      <c r="M38" s="119"/>
      <c r="N38" s="119"/>
      <c r="O38" s="119"/>
      <c r="P38" s="119"/>
      <c r="Q38" s="119"/>
      <c r="R38" s="119"/>
      <c r="S38" s="119"/>
      <c r="T38" s="119"/>
      <c r="U38" s="119"/>
      <c r="V38" s="47"/>
    </row>
    <row r="39" spans="1:22" s="3" customFormat="1" ht="11.1" customHeight="1" x14ac:dyDescent="0.2">
      <c r="A39" s="36"/>
      <c r="B39" s="149"/>
      <c r="C39" s="163"/>
      <c r="D39" s="163"/>
      <c r="E39" s="163"/>
      <c r="F39" s="37"/>
      <c r="G39" s="163" t="s">
        <v>80</v>
      </c>
      <c r="H39" s="163"/>
      <c r="I39" s="163"/>
      <c r="J39" s="82"/>
      <c r="K39" s="108"/>
      <c r="L39" s="118"/>
      <c r="M39" s="119"/>
      <c r="N39" s="119"/>
      <c r="O39" s="119"/>
      <c r="P39" s="119"/>
      <c r="Q39" s="119"/>
      <c r="R39" s="119"/>
      <c r="S39" s="119"/>
      <c r="T39" s="119"/>
      <c r="U39" s="119"/>
      <c r="V39" s="47"/>
    </row>
    <row r="40" spans="1:22" s="3" customFormat="1" ht="11.1" customHeight="1" x14ac:dyDescent="0.2">
      <c r="A40" s="36"/>
      <c r="B40" s="149"/>
      <c r="C40" s="163"/>
      <c r="D40" s="163"/>
      <c r="E40" s="163"/>
      <c r="F40" s="37"/>
      <c r="G40" s="163" t="s">
        <v>81</v>
      </c>
      <c r="H40" s="163"/>
      <c r="I40" s="163"/>
      <c r="J40" s="82"/>
      <c r="K40" s="108"/>
      <c r="L40" s="118"/>
      <c r="M40" s="119"/>
      <c r="N40" s="119"/>
      <c r="O40" s="119"/>
      <c r="P40" s="119"/>
      <c r="Q40" s="119"/>
      <c r="R40" s="119"/>
      <c r="S40" s="119"/>
      <c r="T40" s="119"/>
      <c r="U40" s="119"/>
      <c r="V40" s="47"/>
    </row>
    <row r="41" spans="1:22" s="3" customFormat="1" ht="11.1" customHeight="1" x14ac:dyDescent="0.2">
      <c r="A41" s="36"/>
      <c r="B41" s="186" t="s">
        <v>27</v>
      </c>
      <c r="C41" s="134"/>
      <c r="D41" s="134"/>
      <c r="E41" s="134"/>
      <c r="F41" s="37"/>
      <c r="G41" s="163" t="s">
        <v>63</v>
      </c>
      <c r="H41" s="163"/>
      <c r="I41" s="163"/>
      <c r="J41" s="82"/>
      <c r="K41" s="108"/>
      <c r="L41" s="118"/>
      <c r="M41" s="119"/>
      <c r="N41" s="119"/>
      <c r="O41" s="119"/>
      <c r="P41" s="119"/>
      <c r="Q41" s="119"/>
      <c r="R41" s="119"/>
      <c r="S41" s="119"/>
      <c r="T41" s="119"/>
      <c r="U41" s="119"/>
      <c r="V41" s="47"/>
    </row>
    <row r="42" spans="1:22" s="3" customFormat="1" ht="11.1" customHeight="1" x14ac:dyDescent="0.2">
      <c r="A42" s="36"/>
      <c r="B42" s="149"/>
      <c r="C42" s="163"/>
      <c r="D42" s="163"/>
      <c r="E42" s="163"/>
      <c r="F42" s="37"/>
      <c r="G42" s="163"/>
      <c r="H42" s="163"/>
      <c r="I42" s="163"/>
      <c r="J42" s="82"/>
      <c r="K42" s="108"/>
      <c r="L42" s="118"/>
      <c r="M42" s="119"/>
      <c r="N42" s="119"/>
      <c r="O42" s="119"/>
      <c r="P42" s="119"/>
      <c r="Q42" s="119"/>
      <c r="R42" s="119"/>
      <c r="S42" s="119"/>
      <c r="T42" s="119"/>
      <c r="U42" s="119"/>
      <c r="V42" s="47"/>
    </row>
    <row r="43" spans="1:22" s="3" customFormat="1" ht="11.1" customHeight="1" x14ac:dyDescent="0.2">
      <c r="A43" s="36"/>
      <c r="B43" s="181" t="s">
        <v>76</v>
      </c>
      <c r="C43" s="134"/>
      <c r="D43" s="134"/>
      <c r="E43" s="134"/>
      <c r="F43" s="37"/>
      <c r="G43" s="115"/>
      <c r="H43" s="182" t="s">
        <v>77</v>
      </c>
      <c r="I43" s="163"/>
      <c r="J43" s="82"/>
      <c r="K43" s="108"/>
      <c r="L43" s="118"/>
      <c r="M43" s="119"/>
      <c r="N43" s="119"/>
      <c r="O43" s="119"/>
      <c r="P43" s="119"/>
      <c r="Q43" s="119"/>
      <c r="R43" s="119"/>
      <c r="S43" s="119"/>
      <c r="T43" s="119"/>
      <c r="U43" s="119"/>
      <c r="V43" s="47"/>
    </row>
    <row r="44" spans="1:22" s="3" customFormat="1" ht="13.5" customHeight="1" thickBot="1" x14ac:dyDescent="0.25">
      <c r="A44" s="112"/>
      <c r="B44" s="184"/>
      <c r="C44" s="185"/>
      <c r="D44" s="185"/>
      <c r="E44" s="185"/>
      <c r="F44" s="111"/>
      <c r="G44" s="111" t="s">
        <v>9</v>
      </c>
      <c r="H44" s="185" t="s">
        <v>64</v>
      </c>
      <c r="I44" s="185"/>
      <c r="J44" s="82"/>
      <c r="K44" s="108"/>
      <c r="L44" s="116" t="s">
        <v>92</v>
      </c>
      <c r="M44" s="117"/>
      <c r="N44" s="117"/>
      <c r="O44" s="117"/>
      <c r="P44" s="117"/>
      <c r="Q44" s="117"/>
      <c r="R44" s="117"/>
      <c r="S44" s="117"/>
      <c r="T44" s="117"/>
      <c r="U44" s="117"/>
      <c r="V44" s="47"/>
    </row>
    <row r="45" spans="1:22" s="3" customFormat="1" ht="3.75" customHeight="1" thickBot="1" x14ac:dyDescent="0.25">
      <c r="A45" s="190"/>
      <c r="B45" s="191"/>
      <c r="C45" s="191"/>
      <c r="D45" s="191"/>
      <c r="E45" s="191"/>
      <c r="F45" s="191"/>
      <c r="G45" s="191"/>
      <c r="H45" s="191"/>
      <c r="I45" s="191"/>
      <c r="J45" s="113"/>
      <c r="K45" s="8"/>
      <c r="L45" s="52"/>
      <c r="M45" s="53"/>
      <c r="N45" s="53"/>
      <c r="O45" s="53"/>
      <c r="P45" s="54"/>
      <c r="Q45" s="53"/>
      <c r="R45" s="53"/>
      <c r="S45" s="53"/>
      <c r="T45" s="53"/>
      <c r="U45" s="53"/>
      <c r="V45" s="11"/>
    </row>
    <row r="46" spans="1:22" s="3" customFormat="1" ht="12.75" customHeight="1" thickBot="1" x14ac:dyDescent="0.25">
      <c r="A46" s="25"/>
      <c r="B46" s="7">
        <v>3</v>
      </c>
      <c r="C46" s="164" t="s">
        <v>10</v>
      </c>
      <c r="D46" s="124"/>
      <c r="E46" s="124"/>
      <c r="F46" s="124"/>
      <c r="G46" s="124"/>
      <c r="H46" s="124"/>
      <c r="I46" s="124"/>
      <c r="J46" s="124"/>
      <c r="K46" s="25"/>
      <c r="L46" s="55">
        <v>5</v>
      </c>
      <c r="M46" s="192" t="s">
        <v>65</v>
      </c>
      <c r="N46" s="192"/>
      <c r="O46" s="192"/>
      <c r="P46" s="192"/>
      <c r="Q46" s="192"/>
      <c r="R46" s="192"/>
      <c r="S46" s="192"/>
      <c r="T46" s="192"/>
      <c r="U46" s="192"/>
      <c r="V46" s="193"/>
    </row>
    <row r="47" spans="1:22" s="3" customFormat="1" ht="12.95" customHeight="1" x14ac:dyDescent="0.2">
      <c r="A47" s="48">
        <v>1</v>
      </c>
      <c r="B47" s="194" t="s">
        <v>28</v>
      </c>
      <c r="C47" s="195"/>
      <c r="D47" s="195"/>
      <c r="E47" s="195"/>
      <c r="F47" s="195"/>
      <c r="G47" s="195"/>
      <c r="H47" s="195"/>
      <c r="I47" s="195"/>
      <c r="J47" s="81"/>
      <c r="K47" s="79"/>
      <c r="L47" s="72"/>
      <c r="M47" s="196"/>
      <c r="N47" s="196"/>
      <c r="O47" s="196"/>
      <c r="P47" s="196"/>
      <c r="Q47" s="196"/>
      <c r="R47" s="196"/>
      <c r="S47" s="197"/>
      <c r="T47" s="197"/>
      <c r="U47" s="73"/>
      <c r="V47" s="11"/>
    </row>
    <row r="48" spans="1:22" s="3" customFormat="1" ht="12.95" customHeight="1" x14ac:dyDescent="0.2">
      <c r="A48" s="48">
        <v>2</v>
      </c>
      <c r="B48" s="149" t="s">
        <v>29</v>
      </c>
      <c r="C48" s="163"/>
      <c r="D48" s="163"/>
      <c r="E48" s="163"/>
      <c r="F48" s="163"/>
      <c r="G48" s="163"/>
      <c r="H48" s="163"/>
      <c r="I48" s="163"/>
      <c r="J48" s="82"/>
      <c r="K48" s="80"/>
      <c r="L48" s="9"/>
      <c r="M48" s="187" t="s">
        <v>15</v>
      </c>
      <c r="N48" s="187"/>
      <c r="O48" s="187"/>
      <c r="P48" s="187"/>
      <c r="Q48" s="187"/>
      <c r="R48" s="187"/>
      <c r="S48" s="188">
        <f>SUM(T8:T36)</f>
        <v>0</v>
      </c>
      <c r="T48" s="188"/>
      <c r="U48" s="74"/>
      <c r="V48" s="11"/>
    </row>
    <row r="49" spans="1:22" s="3" customFormat="1" ht="12.95" customHeight="1" x14ac:dyDescent="0.2">
      <c r="A49" s="48">
        <v>3</v>
      </c>
      <c r="B49" s="149" t="s">
        <v>35</v>
      </c>
      <c r="C49" s="163"/>
      <c r="D49" s="163"/>
      <c r="E49" s="163"/>
      <c r="F49" s="163"/>
      <c r="G49" s="163"/>
      <c r="H49" s="163"/>
      <c r="I49" s="163"/>
      <c r="J49" s="82"/>
      <c r="K49" s="80"/>
      <c r="L49" s="9"/>
      <c r="M49" s="187" t="s">
        <v>88</v>
      </c>
      <c r="N49" s="187"/>
      <c r="O49" s="187"/>
      <c r="P49" s="187"/>
      <c r="Q49" s="187"/>
      <c r="R49" s="187"/>
      <c r="S49" s="189">
        <f>SUM(S48*0.2)</f>
        <v>0</v>
      </c>
      <c r="T49" s="189"/>
      <c r="U49" s="74"/>
      <c r="V49" s="11"/>
    </row>
    <row r="50" spans="1:22" s="3" customFormat="1" ht="12.95" customHeight="1" x14ac:dyDescent="0.2">
      <c r="A50" s="48">
        <v>4</v>
      </c>
      <c r="B50" s="149" t="s">
        <v>72</v>
      </c>
      <c r="C50" s="163"/>
      <c r="D50" s="163"/>
      <c r="E50" s="163"/>
      <c r="F50" s="163"/>
      <c r="G50" s="163"/>
      <c r="H50" s="163"/>
      <c r="I50" s="163"/>
      <c r="J50" s="82"/>
      <c r="K50" s="80"/>
      <c r="L50" s="9"/>
      <c r="M50" s="199" t="s">
        <v>75</v>
      </c>
      <c r="N50" s="199"/>
      <c r="O50" s="199"/>
      <c r="P50" s="199"/>
      <c r="Q50" s="199"/>
      <c r="R50" s="199"/>
      <c r="S50" s="200">
        <f>SUM(S48, S49)*0.075</f>
        <v>0</v>
      </c>
      <c r="T50" s="200"/>
      <c r="U50" s="74"/>
      <c r="V50" s="11"/>
    </row>
    <row r="51" spans="1:22" s="3" customFormat="1" ht="12.95" customHeight="1" x14ac:dyDescent="0.2">
      <c r="A51" s="48">
        <v>5</v>
      </c>
      <c r="B51" s="149" t="s">
        <v>31</v>
      </c>
      <c r="C51" s="163"/>
      <c r="D51" s="163"/>
      <c r="E51" s="163"/>
      <c r="F51" s="163"/>
      <c r="G51" s="163"/>
      <c r="H51" s="163"/>
      <c r="I51" s="163"/>
      <c r="J51" s="82"/>
      <c r="K51" s="80"/>
      <c r="L51" s="9"/>
      <c r="M51" s="201" t="s">
        <v>39</v>
      </c>
      <c r="N51" s="201"/>
      <c r="O51" s="201"/>
      <c r="P51" s="201"/>
      <c r="Q51" s="201"/>
      <c r="R51" s="201"/>
      <c r="S51" s="202">
        <f>SUM(S48:S50)</f>
        <v>0</v>
      </c>
      <c r="T51" s="202"/>
      <c r="U51" s="74"/>
      <c r="V51" s="11"/>
    </row>
    <row r="52" spans="1:22" s="3" customFormat="1" ht="12.95" customHeight="1" x14ac:dyDescent="0.2">
      <c r="A52" s="48">
        <v>6</v>
      </c>
      <c r="B52" s="149"/>
      <c r="C52" s="198"/>
      <c r="D52" s="198"/>
      <c r="E52" s="198"/>
      <c r="F52" s="198"/>
      <c r="G52" s="198"/>
      <c r="H52" s="198"/>
      <c r="I52" s="198"/>
      <c r="J52" s="82"/>
      <c r="K52" s="80"/>
      <c r="L52" s="9"/>
      <c r="M52" s="199"/>
      <c r="N52" s="199"/>
      <c r="O52" s="199"/>
      <c r="P52" s="199"/>
      <c r="Q52" s="199"/>
      <c r="R52" s="199"/>
      <c r="S52" s="200"/>
      <c r="T52" s="200"/>
      <c r="U52" s="74"/>
      <c r="V52" s="11"/>
    </row>
    <row r="53" spans="1:22" s="3" customFormat="1" ht="12.95" customHeight="1" x14ac:dyDescent="0.2">
      <c r="A53" s="48">
        <v>7</v>
      </c>
      <c r="B53" s="149"/>
      <c r="C53" s="198"/>
      <c r="D53" s="198"/>
      <c r="E53" s="198"/>
      <c r="F53" s="198"/>
      <c r="G53" s="198"/>
      <c r="H53" s="198"/>
      <c r="I53" s="198"/>
      <c r="J53" s="82"/>
      <c r="K53" s="80"/>
      <c r="L53" s="9"/>
      <c r="M53" s="201" t="s">
        <v>23</v>
      </c>
      <c r="N53" s="201"/>
      <c r="O53" s="201"/>
      <c r="P53" s="201"/>
      <c r="Q53" s="201"/>
      <c r="R53" s="201"/>
      <c r="S53" s="202">
        <f>SUM(S51:S52)</f>
        <v>0</v>
      </c>
      <c r="T53" s="202"/>
      <c r="U53" s="74"/>
      <c r="V53" s="11"/>
    </row>
    <row r="54" spans="1:22" s="3" customFormat="1" ht="12.95" customHeight="1" x14ac:dyDescent="0.2">
      <c r="A54" s="48"/>
      <c r="B54" s="215"/>
      <c r="C54" s="216"/>
      <c r="D54" s="216"/>
      <c r="E54" s="216"/>
      <c r="F54" s="216"/>
      <c r="G54" s="216"/>
      <c r="H54" s="216"/>
      <c r="I54" s="216"/>
      <c r="J54" s="82"/>
      <c r="K54" s="80"/>
      <c r="L54" s="9"/>
      <c r="M54" s="217" t="s">
        <v>71</v>
      </c>
      <c r="N54" s="217"/>
      <c r="O54" s="217"/>
      <c r="P54" s="217"/>
      <c r="Q54" s="217"/>
      <c r="R54" s="217"/>
      <c r="S54" s="189"/>
      <c r="T54" s="189"/>
      <c r="U54" s="74"/>
      <c r="V54" s="11"/>
    </row>
    <row r="55" spans="1:22" s="3" customFormat="1" ht="12.95" customHeight="1" x14ac:dyDescent="0.2">
      <c r="A55" s="48"/>
      <c r="B55" s="215" t="s">
        <v>11</v>
      </c>
      <c r="C55" s="216"/>
      <c r="D55" s="216"/>
      <c r="E55" s="216"/>
      <c r="F55" s="216"/>
      <c r="G55" s="216"/>
      <c r="H55" s="216"/>
      <c r="I55" s="216"/>
      <c r="J55" s="82"/>
      <c r="K55" s="80"/>
      <c r="L55" s="9"/>
      <c r="M55" s="187"/>
      <c r="N55" s="187"/>
      <c r="O55" s="187"/>
      <c r="P55" s="187"/>
      <c r="Q55" s="187"/>
      <c r="R55" s="187"/>
      <c r="S55" s="218"/>
      <c r="T55" s="218"/>
      <c r="U55" s="74"/>
      <c r="V55" s="11"/>
    </row>
    <row r="56" spans="1:22" s="3" customFormat="1" ht="12.95" customHeight="1" thickBot="1" x14ac:dyDescent="0.25">
      <c r="A56" s="48"/>
      <c r="B56" s="203"/>
      <c r="C56" s="204"/>
      <c r="D56" s="204"/>
      <c r="E56" s="204"/>
      <c r="F56" s="204"/>
      <c r="G56" s="204"/>
      <c r="H56" s="204"/>
      <c r="I56" s="204"/>
      <c r="J56" s="82"/>
      <c r="K56" s="80"/>
      <c r="L56" s="9"/>
      <c r="M56" s="207" t="s">
        <v>30</v>
      </c>
      <c r="N56" s="145"/>
      <c r="O56" s="145"/>
      <c r="P56" s="145"/>
      <c r="Q56" s="208"/>
      <c r="R56" s="209"/>
      <c r="S56" s="209"/>
      <c r="T56" s="209"/>
      <c r="U56" s="74"/>
      <c r="V56" s="11"/>
    </row>
    <row r="57" spans="1:22" s="3" customFormat="1" ht="11.1" customHeight="1" thickBot="1" x14ac:dyDescent="0.25">
      <c r="A57" s="48"/>
      <c r="B57" s="205"/>
      <c r="C57" s="206"/>
      <c r="D57" s="206"/>
      <c r="E57" s="206"/>
      <c r="F57" s="206"/>
      <c r="G57" s="206"/>
      <c r="H57" s="206"/>
      <c r="I57" s="206"/>
      <c r="J57" s="82"/>
      <c r="K57" s="80"/>
      <c r="L57" s="12"/>
      <c r="M57" s="13"/>
      <c r="N57" s="210"/>
      <c r="O57" s="210"/>
      <c r="P57" s="210"/>
      <c r="Q57" s="210"/>
      <c r="R57" s="210"/>
      <c r="S57" s="210"/>
      <c r="T57" s="210"/>
      <c r="U57" s="74"/>
      <c r="V57" s="11"/>
    </row>
    <row r="58" spans="1:22" ht="12" customHeight="1" thickTop="1" thickBot="1" x14ac:dyDescent="0.25">
      <c r="A58" s="21"/>
      <c r="B58" s="211" t="s">
        <v>34</v>
      </c>
      <c r="C58" s="212"/>
      <c r="D58" s="212"/>
      <c r="E58" s="212"/>
      <c r="F58" s="212"/>
      <c r="G58" s="212"/>
      <c r="H58" s="212"/>
      <c r="I58" s="212"/>
      <c r="J58" s="83"/>
      <c r="K58" s="80"/>
      <c r="L58" s="14"/>
      <c r="M58" s="10"/>
      <c r="N58" s="15"/>
      <c r="O58" s="10"/>
      <c r="P58" s="16" t="s">
        <v>13</v>
      </c>
      <c r="Q58" s="10"/>
      <c r="R58" s="10"/>
      <c r="S58" s="10"/>
      <c r="T58" s="10"/>
      <c r="U58" s="74"/>
      <c r="V58" s="17"/>
    </row>
    <row r="59" spans="1:22" ht="12" customHeight="1" thickTop="1" thickBot="1" x14ac:dyDescent="0.25">
      <c r="A59" s="21"/>
      <c r="B59" s="213"/>
      <c r="C59" s="214"/>
      <c r="D59" s="214"/>
      <c r="E59" s="214"/>
      <c r="F59" s="214"/>
      <c r="G59" s="214"/>
      <c r="H59" s="214"/>
      <c r="I59" s="214"/>
      <c r="J59" s="84"/>
      <c r="K59" s="80"/>
      <c r="L59" s="75"/>
      <c r="M59" s="76"/>
      <c r="N59" s="76"/>
      <c r="O59" s="76"/>
      <c r="P59" s="77" t="s">
        <v>14</v>
      </c>
      <c r="Q59" s="76"/>
      <c r="R59" s="76"/>
      <c r="S59" s="76"/>
      <c r="T59" s="76"/>
      <c r="U59" s="78"/>
      <c r="V59" s="17"/>
    </row>
    <row r="60" spans="1:22" s="2" customFormat="1" ht="5.25" customHeight="1" thickBot="1" x14ac:dyDescent="0.25">
      <c r="A60" s="49"/>
      <c r="B60" s="18"/>
      <c r="C60" s="18"/>
      <c r="D60" s="18"/>
      <c r="E60" s="18"/>
      <c r="F60" s="18"/>
      <c r="G60" s="18"/>
      <c r="H60" s="18"/>
      <c r="I60" s="18"/>
      <c r="J60" s="18"/>
      <c r="K60" s="19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20"/>
    </row>
  </sheetData>
  <sheetProtection password="C3BD" sheet="1" objects="1" scenarios="1" selectLockedCells="1"/>
  <mergeCells count="136">
    <mergeCell ref="B56:I57"/>
    <mergeCell ref="M56:P56"/>
    <mergeCell ref="Q56:T56"/>
    <mergeCell ref="N57:T57"/>
    <mergeCell ref="B58:I58"/>
    <mergeCell ref="B59:I59"/>
    <mergeCell ref="B54:I54"/>
    <mergeCell ref="M54:R54"/>
    <mergeCell ref="S54:T54"/>
    <mergeCell ref="B55:I55"/>
    <mergeCell ref="M55:R55"/>
    <mergeCell ref="S55:T55"/>
    <mergeCell ref="B52:I52"/>
    <mergeCell ref="M52:R52"/>
    <mergeCell ref="S52:T52"/>
    <mergeCell ref="B53:I53"/>
    <mergeCell ref="M53:R53"/>
    <mergeCell ref="S53:T53"/>
    <mergeCell ref="B50:I50"/>
    <mergeCell ref="M50:R50"/>
    <mergeCell ref="S50:T50"/>
    <mergeCell ref="B51:I51"/>
    <mergeCell ref="M51:R51"/>
    <mergeCell ref="S51:T51"/>
    <mergeCell ref="B48:I48"/>
    <mergeCell ref="M48:R48"/>
    <mergeCell ref="S48:T48"/>
    <mergeCell ref="B49:I49"/>
    <mergeCell ref="M49:R49"/>
    <mergeCell ref="S49:T49"/>
    <mergeCell ref="A45:I45"/>
    <mergeCell ref="C46:J46"/>
    <mergeCell ref="M46:V46"/>
    <mergeCell ref="B47:I47"/>
    <mergeCell ref="M47:R47"/>
    <mergeCell ref="S47:T47"/>
    <mergeCell ref="B44:E44"/>
    <mergeCell ref="H44:I44"/>
    <mergeCell ref="B38:E38"/>
    <mergeCell ref="G38:I38"/>
    <mergeCell ref="B39:E39"/>
    <mergeCell ref="G39:I39"/>
    <mergeCell ref="B40:E40"/>
    <mergeCell ref="G40:I40"/>
    <mergeCell ref="B41:E41"/>
    <mergeCell ref="G41:I41"/>
    <mergeCell ref="B42:E42"/>
    <mergeCell ref="L34:U34"/>
    <mergeCell ref="B35:I36"/>
    <mergeCell ref="L35:P35"/>
    <mergeCell ref="T36:U36"/>
    <mergeCell ref="L36:P36"/>
    <mergeCell ref="G42:I42"/>
    <mergeCell ref="B43:E43"/>
    <mergeCell ref="H43:I43"/>
    <mergeCell ref="T35:U35"/>
    <mergeCell ref="E30:I30"/>
    <mergeCell ref="L30:P30"/>
    <mergeCell ref="T30:U30"/>
    <mergeCell ref="E31:I31"/>
    <mergeCell ref="E32:I32"/>
    <mergeCell ref="M32:P32"/>
    <mergeCell ref="T32:U32"/>
    <mergeCell ref="E33:I33"/>
    <mergeCell ref="M33:P33"/>
    <mergeCell ref="T33:U33"/>
    <mergeCell ref="D28:I28"/>
    <mergeCell ref="L28:P28"/>
    <mergeCell ref="T28:U28"/>
    <mergeCell ref="B29:I29"/>
    <mergeCell ref="L29:P29"/>
    <mergeCell ref="T29:U29"/>
    <mergeCell ref="C24:J24"/>
    <mergeCell ref="T24:U24"/>
    <mergeCell ref="B26:I26"/>
    <mergeCell ref="L26:U26"/>
    <mergeCell ref="C27:I27"/>
    <mergeCell ref="L27:P27"/>
    <mergeCell ref="T27:U27"/>
    <mergeCell ref="B21:D21"/>
    <mergeCell ref="E21:G21"/>
    <mergeCell ref="T21:U21"/>
    <mergeCell ref="C22:I22"/>
    <mergeCell ref="T22:U22"/>
    <mergeCell ref="C23:I23"/>
    <mergeCell ref="T23:U23"/>
    <mergeCell ref="B18:D18"/>
    <mergeCell ref="E18:I18"/>
    <mergeCell ref="L18:U18"/>
    <mergeCell ref="B19:D20"/>
    <mergeCell ref="E19:F20"/>
    <mergeCell ref="G19:I20"/>
    <mergeCell ref="L19:U19"/>
    <mergeCell ref="T20:U20"/>
    <mergeCell ref="L12:P12"/>
    <mergeCell ref="T12:U12"/>
    <mergeCell ref="B16:D16"/>
    <mergeCell ref="E16:I16"/>
    <mergeCell ref="L16:P16"/>
    <mergeCell ref="T16:U16"/>
    <mergeCell ref="B17:D17"/>
    <mergeCell ref="E17:I17"/>
    <mergeCell ref="L17:P17"/>
    <mergeCell ref="T17:U17"/>
    <mergeCell ref="B13:I13"/>
    <mergeCell ref="L13:U13"/>
    <mergeCell ref="B14:D14"/>
    <mergeCell ref="E14:I14"/>
    <mergeCell ref="L14:U14"/>
    <mergeCell ref="B15:D15"/>
    <mergeCell ref="E15:I15"/>
    <mergeCell ref="T15:U15"/>
    <mergeCell ref="L44:U44"/>
    <mergeCell ref="L38:U43"/>
    <mergeCell ref="B2:G2"/>
    <mergeCell ref="H2:O2"/>
    <mergeCell ref="B3:G3"/>
    <mergeCell ref="H3:O3"/>
    <mergeCell ref="C6:J6"/>
    <mergeCell ref="B7:D7"/>
    <mergeCell ref="E7:I7"/>
    <mergeCell ref="L7:U7"/>
    <mergeCell ref="D10:I10"/>
    <mergeCell ref="L10:P10"/>
    <mergeCell ref="T10:U10"/>
    <mergeCell ref="D11:F11"/>
    <mergeCell ref="H11:I11"/>
    <mergeCell ref="L11:P11"/>
    <mergeCell ref="T11:U11"/>
    <mergeCell ref="E8:I8"/>
    <mergeCell ref="L8:P8"/>
    <mergeCell ref="T8:U8"/>
    <mergeCell ref="E9:I9"/>
    <mergeCell ref="L9:P9"/>
    <mergeCell ref="T9:U9"/>
    <mergeCell ref="D12:I12"/>
  </mergeCells>
  <hyperlinks>
    <hyperlink ref="H43" r:id="rId1"/>
  </hyperlinks>
  <printOptions horizontalCentered="1"/>
  <pageMargins left="0" right="0" top="0.15" bottom="0.15" header="0.5" footer="0.5"/>
  <pageSetup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1-Day Rate</vt:lpstr>
      <vt:lpstr>'1-Day Rate'!Print_Area</vt:lpstr>
    </vt:vector>
  </TitlesOfParts>
  <Company>MAV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P Mo</dc:creator>
  <cp:lastModifiedBy>Jack Young</cp:lastModifiedBy>
  <cp:lastPrinted>2016-09-22T13:44:57Z</cp:lastPrinted>
  <dcterms:created xsi:type="dcterms:W3CDTF">2004-04-06T19:58:13Z</dcterms:created>
  <dcterms:modified xsi:type="dcterms:W3CDTF">2017-04-12T19:21:04Z</dcterms:modified>
</cp:coreProperties>
</file>